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andreakawabata/Desktop/USB Backup/Andrea/CBB/2016 CBB IPM Recommendations/Final/English /"/>
    </mc:Choice>
  </mc:AlternateContent>
  <xr:revisionPtr revIDLastSave="0" documentId="8_{5AB78327-F6EB-474C-97F1-9035BA775DA8}" xr6:coauthVersionLast="45" xr6:coauthVersionMax="45" xr10:uidLastSave="{00000000-0000-0000-0000-000000000000}"/>
  <bookViews>
    <workbookView xWindow="0" yWindow="460" windowWidth="24000" windowHeight="9740" xr2:uid="{00000000-000D-0000-FFFF-FFFF00000000}"/>
  </bookViews>
  <sheets>
    <sheet name="Template" sheetId="26" r:id="rId1"/>
    <sheet name="Copy 1" sheetId="3" r:id="rId2"/>
    <sheet name="Copy 2" sheetId="27" r:id="rId3"/>
    <sheet name="Copy 3" sheetId="28" r:id="rId4"/>
    <sheet name="Copy 4" sheetId="29" r:id="rId5"/>
    <sheet name="Copy 5" sheetId="30" r:id="rId6"/>
    <sheet name="Copy 6" sheetId="31" r:id="rId7"/>
    <sheet name="Copy 7" sheetId="32" r:id="rId8"/>
    <sheet name="Copy 8" sheetId="33" r:id="rId9"/>
    <sheet name="Copy 9" sheetId="34" r:id="rId10"/>
    <sheet name="Copy 10" sheetId="35" r:id="rId11"/>
    <sheet name="Copy 11" sheetId="36" r:id="rId12"/>
    <sheet name="Copy 12" sheetId="37" r:id="rId13"/>
  </sheets>
  <definedNames>
    <definedName name="Z_325DD2F1_4CF1_415D_9C90_42D1A02AC5B5_.wvu.Cols" localSheetId="1" hidden="1">'Copy 1'!$J:$J</definedName>
    <definedName name="Z_325DD2F1_4CF1_415D_9C90_42D1A02AC5B5_.wvu.Cols" localSheetId="10" hidden="1">'Copy 10'!$J:$J</definedName>
    <definedName name="Z_325DD2F1_4CF1_415D_9C90_42D1A02AC5B5_.wvu.Cols" localSheetId="11" hidden="1">'Copy 11'!$J:$J</definedName>
    <definedName name="Z_325DD2F1_4CF1_415D_9C90_42D1A02AC5B5_.wvu.Cols" localSheetId="12" hidden="1">'Copy 12'!$J:$J</definedName>
    <definedName name="Z_325DD2F1_4CF1_415D_9C90_42D1A02AC5B5_.wvu.Cols" localSheetId="2" hidden="1">'Copy 2'!$J:$J</definedName>
    <definedName name="Z_325DD2F1_4CF1_415D_9C90_42D1A02AC5B5_.wvu.Cols" localSheetId="3" hidden="1">'Copy 3'!$J:$J</definedName>
    <definedName name="Z_325DD2F1_4CF1_415D_9C90_42D1A02AC5B5_.wvu.Cols" localSheetId="4" hidden="1">'Copy 4'!$J:$J</definedName>
    <definedName name="Z_325DD2F1_4CF1_415D_9C90_42D1A02AC5B5_.wvu.Cols" localSheetId="5" hidden="1">'Copy 5'!$J:$J</definedName>
    <definedName name="Z_325DD2F1_4CF1_415D_9C90_42D1A02AC5B5_.wvu.Cols" localSheetId="6" hidden="1">'Copy 6'!$J:$J</definedName>
    <definedName name="Z_325DD2F1_4CF1_415D_9C90_42D1A02AC5B5_.wvu.Cols" localSheetId="7" hidden="1">'Copy 7'!$J:$J</definedName>
    <definedName name="Z_325DD2F1_4CF1_415D_9C90_42D1A02AC5B5_.wvu.Cols" localSheetId="8" hidden="1">'Copy 8'!$J:$J</definedName>
    <definedName name="Z_325DD2F1_4CF1_415D_9C90_42D1A02AC5B5_.wvu.Cols" localSheetId="9" hidden="1">'Copy 9'!$J:$J</definedName>
    <definedName name="Z_325DD2F1_4CF1_415D_9C90_42D1A02AC5B5_.wvu.Cols" localSheetId="0" hidden="1">Template!$J:$J</definedName>
    <definedName name="Z_325DD2F1_4CF1_415D_9C90_42D1A02AC5B5_.wvu.PrintArea" localSheetId="1" hidden="1">'Copy 1'!$A$48:$M$71</definedName>
    <definedName name="Z_325DD2F1_4CF1_415D_9C90_42D1A02AC5B5_.wvu.PrintArea" localSheetId="10" hidden="1">'Copy 10'!$A$48:$M$71</definedName>
    <definedName name="Z_325DD2F1_4CF1_415D_9C90_42D1A02AC5B5_.wvu.PrintArea" localSheetId="11" hidden="1">'Copy 11'!$A$48:$M$71</definedName>
    <definedName name="Z_325DD2F1_4CF1_415D_9C90_42D1A02AC5B5_.wvu.PrintArea" localSheetId="12" hidden="1">'Copy 12'!$A$48:$M$71</definedName>
    <definedName name="Z_325DD2F1_4CF1_415D_9C90_42D1A02AC5B5_.wvu.PrintArea" localSheetId="2" hidden="1">'Copy 2'!$A$48:$M$71</definedName>
    <definedName name="Z_325DD2F1_4CF1_415D_9C90_42D1A02AC5B5_.wvu.PrintArea" localSheetId="3" hidden="1">'Copy 3'!$A$48:$M$71</definedName>
    <definedName name="Z_325DD2F1_4CF1_415D_9C90_42D1A02AC5B5_.wvu.PrintArea" localSheetId="4" hidden="1">'Copy 4'!$A$48:$M$71</definedName>
    <definedName name="Z_325DD2F1_4CF1_415D_9C90_42D1A02AC5B5_.wvu.PrintArea" localSheetId="5" hidden="1">'Copy 5'!$A$48:$M$71</definedName>
    <definedName name="Z_325DD2F1_4CF1_415D_9C90_42D1A02AC5B5_.wvu.PrintArea" localSheetId="6" hidden="1">'Copy 6'!$A$48:$M$71</definedName>
    <definedName name="Z_325DD2F1_4CF1_415D_9C90_42D1A02AC5B5_.wvu.PrintArea" localSheetId="7" hidden="1">'Copy 7'!$A$48:$M$71</definedName>
    <definedName name="Z_325DD2F1_4CF1_415D_9C90_42D1A02AC5B5_.wvu.PrintArea" localSheetId="8" hidden="1">'Copy 8'!$A$48:$M$71</definedName>
    <definedName name="Z_325DD2F1_4CF1_415D_9C90_42D1A02AC5B5_.wvu.PrintArea" localSheetId="9" hidden="1">'Copy 9'!$A$48:$M$71</definedName>
    <definedName name="Z_325DD2F1_4CF1_415D_9C90_42D1A02AC5B5_.wvu.PrintArea" localSheetId="0" hidden="1">Template!$A$48:$M$71</definedName>
    <definedName name="Z_A68CFCC8_7558_44F1_8B14_A3FBAA7EB231_.wvu.Cols" localSheetId="1" hidden="1">'Copy 1'!$J:$J</definedName>
    <definedName name="Z_A68CFCC8_7558_44F1_8B14_A3FBAA7EB231_.wvu.Cols" localSheetId="10" hidden="1">'Copy 10'!$J:$J</definedName>
    <definedName name="Z_A68CFCC8_7558_44F1_8B14_A3FBAA7EB231_.wvu.Cols" localSheetId="11" hidden="1">'Copy 11'!$J:$J</definedName>
    <definedName name="Z_A68CFCC8_7558_44F1_8B14_A3FBAA7EB231_.wvu.Cols" localSheetId="12" hidden="1">'Copy 12'!$J:$J</definedName>
    <definedName name="Z_A68CFCC8_7558_44F1_8B14_A3FBAA7EB231_.wvu.Cols" localSheetId="2" hidden="1">'Copy 2'!$J:$J</definedName>
    <definedName name="Z_A68CFCC8_7558_44F1_8B14_A3FBAA7EB231_.wvu.Cols" localSheetId="3" hidden="1">'Copy 3'!$J:$J</definedName>
    <definedName name="Z_A68CFCC8_7558_44F1_8B14_A3FBAA7EB231_.wvu.Cols" localSheetId="4" hidden="1">'Copy 4'!$J:$J</definedName>
    <definedName name="Z_A68CFCC8_7558_44F1_8B14_A3FBAA7EB231_.wvu.Cols" localSheetId="5" hidden="1">'Copy 5'!$J:$J</definedName>
    <definedName name="Z_A68CFCC8_7558_44F1_8B14_A3FBAA7EB231_.wvu.Cols" localSheetId="6" hidden="1">'Copy 6'!$J:$J</definedName>
    <definedName name="Z_A68CFCC8_7558_44F1_8B14_A3FBAA7EB231_.wvu.Cols" localSheetId="7" hidden="1">'Copy 7'!$J:$J</definedName>
    <definedName name="Z_A68CFCC8_7558_44F1_8B14_A3FBAA7EB231_.wvu.Cols" localSheetId="8" hidden="1">'Copy 8'!$J:$J</definedName>
    <definedName name="Z_A68CFCC8_7558_44F1_8B14_A3FBAA7EB231_.wvu.Cols" localSheetId="9" hidden="1">'Copy 9'!$J:$J</definedName>
    <definedName name="Z_A68CFCC8_7558_44F1_8B14_A3FBAA7EB231_.wvu.Cols" localSheetId="0" hidden="1">Template!$J:$J</definedName>
    <definedName name="Z_A68CFCC8_7558_44F1_8B14_A3FBAA7EB231_.wvu.PrintArea" localSheetId="1" hidden="1">'Copy 1'!$A$1:$J$46</definedName>
    <definedName name="Z_A68CFCC8_7558_44F1_8B14_A3FBAA7EB231_.wvu.PrintArea" localSheetId="10" hidden="1">'Copy 10'!$A$1:$J$46</definedName>
    <definedName name="Z_A68CFCC8_7558_44F1_8B14_A3FBAA7EB231_.wvu.PrintArea" localSheetId="11" hidden="1">'Copy 11'!$A$1:$J$46</definedName>
    <definedName name="Z_A68CFCC8_7558_44F1_8B14_A3FBAA7EB231_.wvu.PrintArea" localSheetId="12" hidden="1">'Copy 12'!$A$1:$J$46</definedName>
    <definedName name="Z_A68CFCC8_7558_44F1_8B14_A3FBAA7EB231_.wvu.PrintArea" localSheetId="2" hidden="1">'Copy 2'!$A$1:$J$46</definedName>
    <definedName name="Z_A68CFCC8_7558_44F1_8B14_A3FBAA7EB231_.wvu.PrintArea" localSheetId="3" hidden="1">'Copy 3'!$A$1:$J$46</definedName>
    <definedName name="Z_A68CFCC8_7558_44F1_8B14_A3FBAA7EB231_.wvu.PrintArea" localSheetId="4" hidden="1">'Copy 4'!$A$1:$J$46</definedName>
    <definedName name="Z_A68CFCC8_7558_44F1_8B14_A3FBAA7EB231_.wvu.PrintArea" localSheetId="5" hidden="1">'Copy 5'!$A$1:$J$46</definedName>
    <definedName name="Z_A68CFCC8_7558_44F1_8B14_A3FBAA7EB231_.wvu.PrintArea" localSheetId="6" hidden="1">'Copy 6'!$A$1:$J$46</definedName>
    <definedName name="Z_A68CFCC8_7558_44F1_8B14_A3FBAA7EB231_.wvu.PrintArea" localSheetId="7" hidden="1">'Copy 7'!$A$1:$J$46</definedName>
    <definedName name="Z_A68CFCC8_7558_44F1_8B14_A3FBAA7EB231_.wvu.PrintArea" localSheetId="8" hidden="1">'Copy 8'!$A$1:$J$46</definedName>
    <definedName name="Z_A68CFCC8_7558_44F1_8B14_A3FBAA7EB231_.wvu.PrintArea" localSheetId="9" hidden="1">'Copy 9'!$A$1:$J$46</definedName>
    <definedName name="Z_A68CFCC8_7558_44F1_8B14_A3FBAA7EB231_.wvu.PrintArea" localSheetId="0" hidden="1">Template!$A$1:$J$46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37" l="1"/>
  <c r="C44" i="37" s="1"/>
  <c r="C39" i="37"/>
  <c r="B39" i="37"/>
  <c r="C42" i="37" s="1"/>
  <c r="H44" i="36"/>
  <c r="C44" i="36" s="1"/>
  <c r="C39" i="36"/>
  <c r="B39" i="36"/>
  <c r="C42" i="36" s="1"/>
  <c r="H44" i="35"/>
  <c r="C44" i="35" s="1"/>
  <c r="C39" i="35"/>
  <c r="B39" i="35"/>
  <c r="C42" i="35" s="1"/>
  <c r="H44" i="34"/>
  <c r="C44" i="34" s="1"/>
  <c r="C39" i="34"/>
  <c r="B39" i="34"/>
  <c r="C42" i="34" s="1"/>
  <c r="H44" i="33"/>
  <c r="C44" i="33" s="1"/>
  <c r="C39" i="33"/>
  <c r="B39" i="33"/>
  <c r="C42" i="33" s="1"/>
  <c r="H44" i="32"/>
  <c r="C44" i="32" s="1"/>
  <c r="C39" i="32"/>
  <c r="B39" i="32"/>
  <c r="C42" i="32" s="1"/>
  <c r="H44" i="31"/>
  <c r="C44" i="31" s="1"/>
  <c r="C39" i="31"/>
  <c r="B39" i="31"/>
  <c r="C42" i="31" s="1"/>
  <c r="H44" i="30"/>
  <c r="C44" i="30" s="1"/>
  <c r="C39" i="30"/>
  <c r="B39" i="30"/>
  <c r="C42" i="30" s="1"/>
  <c r="H44" i="29"/>
  <c r="C44" i="29" s="1"/>
  <c r="C39" i="29"/>
  <c r="B39" i="29"/>
  <c r="C42" i="29" s="1"/>
  <c r="H44" i="28"/>
  <c r="C44" i="28" s="1"/>
  <c r="C39" i="28"/>
  <c r="B39" i="28"/>
  <c r="C42" i="28" s="1"/>
  <c r="H44" i="27"/>
  <c r="C44" i="27"/>
  <c r="C43" i="27"/>
  <c r="C39" i="27"/>
  <c r="B39" i="27"/>
  <c r="C42" i="27" s="1"/>
  <c r="C43" i="37" l="1"/>
  <c r="C43" i="36"/>
  <c r="C43" i="35"/>
  <c r="C43" i="34"/>
  <c r="C43" i="33"/>
  <c r="C43" i="32"/>
  <c r="C43" i="31"/>
  <c r="C43" i="30"/>
  <c r="C43" i="29"/>
  <c r="C43" i="28"/>
  <c r="H44" i="26"/>
  <c r="C44" i="26" s="1"/>
  <c r="C39" i="26"/>
  <c r="B39" i="26"/>
  <c r="C42" i="26" s="1"/>
  <c r="C43" i="26" l="1"/>
  <c r="H44" i="3" l="1"/>
  <c r="C43" i="3" s="1"/>
  <c r="C39" i="3"/>
  <c r="B39" i="3"/>
  <c r="C42" i="3" s="1"/>
  <c r="C44" i="3" l="1"/>
</calcChain>
</file>

<file path=xl/sharedStrings.xml><?xml version="1.0" encoding="utf-8"?>
<sst xmlns="http://schemas.openxmlformats.org/spreadsheetml/2006/main" count="312" uniqueCount="24">
  <si>
    <t>Thirty Trees Sampling Worksheet: Percent Infestation by CBB</t>
  </si>
  <si>
    <t>Date</t>
  </si>
  <si>
    <t xml:space="preserve">Farm:  </t>
  </si>
  <si>
    <t>Plot # or ID:</t>
  </si>
  <si>
    <t>Evaluator:</t>
  </si>
  <si>
    <t>Branch</t>
  </si>
  <si>
    <t>Column A:</t>
  </si>
  <si>
    <t>Column B:</t>
  </si>
  <si>
    <t>Column C:</t>
  </si>
  <si>
    <t># of Green Berries</t>
  </si>
  <si>
    <t># of Infested Berries</t>
  </si>
  <si>
    <t>Notes</t>
  </si>
  <si>
    <t>Total</t>
  </si>
  <si>
    <t>Information to Determine When to Spray</t>
  </si>
  <si>
    <t>% Infestation =</t>
  </si>
  <si>
    <t>A/B Alive =</t>
  </si>
  <si>
    <t>C/D =</t>
  </si>
  <si>
    <t>% A/B =</t>
  </si>
  <si>
    <t>A/B Dead =</t>
  </si>
  <si>
    <t>Absent =</t>
  </si>
  <si>
    <t>% C/D =</t>
  </si>
  <si>
    <t>Total # dissected berries =</t>
  </si>
  <si>
    <t>Reference:  Appendix B: Revised Thirty Trees Sampling Method for CBB Monitoring - 2016</t>
  </si>
  <si>
    <t>Table 1. Example of Percent Live CBB in the A/B Position for Spray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</si>
</sst>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3"/>
      <color theme="1"/>
      <name val="Calibri"/>
      <family val="2"/>
      <scheme val="minor"/>
    </font>
    <font>
      <b/>
      <sz val="11"/>
      <color rgb="FF231F20"/>
      <name val="Arial"/>
      <family val="2"/>
    </font>
    <font>
      <sz val="2"/>
      <color theme="1"/>
      <name val="Calibri"/>
      <family val="2"/>
      <scheme val="minor"/>
    </font>
    <font>
      <b/>
      <sz val="10"/>
      <color rgb="FFFFFFFF"/>
      <name val="Arial"/>
      <family val="2"/>
    </font>
    <font>
      <sz val="9"/>
      <color rgb="FFBFBFBF"/>
      <name val="Calibri"/>
      <family val="2"/>
      <scheme val="minor"/>
    </font>
    <font>
      <sz val="6.5"/>
      <color theme="1"/>
      <name val="Calibri"/>
      <family val="2"/>
      <scheme val="minor"/>
    </font>
    <font>
      <b/>
      <sz val="13"/>
      <color theme="1"/>
      <name val="Calibri"/>
      <family val="2"/>
      <scheme val="minor"/>
    </font>
    <font>
      <sz val="12"/>
      <color theme="1"/>
      <name val="Calibri"/>
      <family val="2"/>
      <scheme val="minor"/>
    </font>
    <font>
      <i/>
      <sz val="7.5"/>
      <color theme="1"/>
      <name val="Calibri"/>
      <family val="2"/>
      <scheme val="minor"/>
    </font>
    <font>
      <b/>
      <sz val="12"/>
      <color theme="1"/>
      <name val="Calibri"/>
      <family val="2"/>
      <scheme val="minor"/>
    </font>
    <font>
      <sz val="12"/>
      <name val="Calibri"/>
      <family val="2"/>
      <scheme val="minor"/>
    </font>
    <font>
      <sz val="11"/>
      <name val="Calibri"/>
      <family val="2"/>
      <scheme val="minor"/>
    </font>
    <font>
      <sz val="11"/>
      <color rgb="FFBFBFBF"/>
      <name val="Calibri"/>
      <family val="2"/>
      <scheme val="minor"/>
    </font>
  </fonts>
  <fills count="4">
    <fill>
      <patternFill patternType="none"/>
    </fill>
    <fill>
      <patternFill patternType="gray125"/>
    </fill>
    <fill>
      <patternFill patternType="solid">
        <fgColor theme="1" tint="0.14996795556505021"/>
        <bgColor indexed="64"/>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theme="0"/>
      </left>
      <right style="thin">
        <color theme="0"/>
      </right>
      <top style="thin">
        <color auto="1"/>
      </top>
      <bottom/>
      <diagonal/>
    </border>
    <border>
      <left/>
      <right/>
      <top style="thin">
        <color theme="1"/>
      </top>
      <bottom/>
      <diagonal/>
    </border>
    <border>
      <left/>
      <right style="thin">
        <color theme="1"/>
      </right>
      <top style="thin">
        <color theme="1"/>
      </top>
      <bottom/>
      <diagonal/>
    </border>
    <border>
      <left style="thin">
        <color rgb="FF231F20"/>
      </left>
      <right/>
      <top/>
      <bottom/>
      <diagonal/>
    </border>
    <border>
      <left style="thin">
        <color theme="0"/>
      </left>
      <right style="thin">
        <color theme="0"/>
      </right>
      <top/>
      <bottom/>
      <diagonal/>
    </border>
    <border>
      <left/>
      <right style="thin">
        <color theme="1"/>
      </right>
      <top/>
      <bottom/>
      <diagonal/>
    </border>
    <border>
      <left style="thin">
        <color rgb="FF231F20"/>
      </left>
      <right/>
      <top/>
      <bottom style="thin">
        <color indexed="64"/>
      </bottom>
      <diagonal/>
    </border>
    <border>
      <left style="thin">
        <color theme="0"/>
      </left>
      <right style="thin">
        <color theme="0"/>
      </right>
      <top/>
      <bottom style="thin">
        <color indexed="64"/>
      </bottom>
      <diagonal/>
    </border>
    <border>
      <left/>
      <right style="thin">
        <color theme="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3" fillId="0" borderId="0" xfId="0" applyFont="1" applyAlignment="1"/>
    <xf numFmtId="0" fontId="4" fillId="0" borderId="0" xfId="0" applyFont="1" applyAlignment="1">
      <alignment vertical="center"/>
    </xf>
    <xf numFmtId="0" fontId="5" fillId="0" borderId="0" xfId="0" applyFont="1" applyAlignment="1">
      <alignment horizontal="right"/>
    </xf>
    <xf numFmtId="0" fontId="0" fillId="0" borderId="0" xfId="0" applyFill="1" applyBorder="1"/>
    <xf numFmtId="0" fontId="6" fillId="0" borderId="0" xfId="0" applyFont="1" applyAlignment="1">
      <alignment horizontal="left" vertical="center" indent="15"/>
    </xf>
    <xf numFmtId="0" fontId="7" fillId="0" borderId="0" xfId="0" applyFont="1" applyAlignment="1">
      <alignment vertical="center"/>
    </xf>
    <xf numFmtId="0" fontId="7" fillId="2" borderId="3" xfId="0" applyFont="1" applyFill="1" applyBorder="1" applyAlignment="1">
      <alignment vertical="center"/>
    </xf>
    <xf numFmtId="0" fontId="0" fillId="2" borderId="4" xfId="0" applyFill="1" applyBorder="1"/>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vertical="center"/>
    </xf>
    <xf numFmtId="165" fontId="12" fillId="0" borderId="18" xfId="1" applyNumberFormat="1" applyFont="1" applyBorder="1" applyAlignment="1">
      <alignment horizontal="center" vertical="center"/>
    </xf>
    <xf numFmtId="0" fontId="12" fillId="0" borderId="0" xfId="0" applyFont="1"/>
    <xf numFmtId="0" fontId="12" fillId="0" borderId="0" xfId="0" applyFont="1" applyAlignment="1">
      <alignment horizontal="right" vertical="center"/>
    </xf>
    <xf numFmtId="0" fontId="5" fillId="0" borderId="0" xfId="0" applyFont="1"/>
    <xf numFmtId="165" fontId="12" fillId="0" borderId="21" xfId="1" applyNumberFormat="1" applyFont="1" applyBorder="1" applyAlignment="1">
      <alignment horizontal="center" vertical="center"/>
    </xf>
    <xf numFmtId="165" fontId="12" fillId="0" borderId="24" xfId="1" applyNumberFormat="1" applyFont="1" applyBorder="1" applyAlignment="1">
      <alignment horizontal="center" vertical="center"/>
    </xf>
    <xf numFmtId="0" fontId="12" fillId="0" borderId="0" xfId="0" applyFont="1" applyAlignment="1">
      <alignment vertical="center"/>
    </xf>
    <xf numFmtId="1" fontId="12" fillId="0" borderId="13" xfId="0" applyNumberFormat="1"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right"/>
    </xf>
    <xf numFmtId="165" fontId="12" fillId="0" borderId="0" xfId="1" applyNumberFormat="1" applyFont="1" applyBorder="1" applyAlignment="1">
      <alignment horizontal="center" vertical="center"/>
    </xf>
    <xf numFmtId="1" fontId="12" fillId="0" borderId="0" xfId="0" applyNumberFormat="1" applyFont="1" applyFill="1" applyBorder="1" applyAlignment="1">
      <alignment horizontal="center" vertical="center"/>
    </xf>
    <xf numFmtId="0" fontId="0" fillId="0" borderId="0" xfId="0" applyBorder="1"/>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Alignment="1"/>
    <xf numFmtId="0" fontId="0" fillId="0" borderId="0" xfId="0" applyBorder="1" applyAlignment="1">
      <alignment horizontal="center" vertical="center"/>
    </xf>
    <xf numFmtId="0" fontId="13" fillId="0" borderId="0" xfId="0" applyFont="1" applyAlignment="1"/>
    <xf numFmtId="1" fontId="12" fillId="3" borderId="13" xfId="0" applyNumberFormat="1" applyFont="1" applyFill="1" applyBorder="1" applyAlignment="1" applyProtection="1">
      <alignment horizontal="center" vertical="center"/>
      <protection locked="0"/>
    </xf>
    <xf numFmtId="0" fontId="13" fillId="0" borderId="0" xfId="0" applyFont="1" applyAlignment="1"/>
    <xf numFmtId="1" fontId="12" fillId="3" borderId="13" xfId="0" applyNumberFormat="1" applyFont="1" applyFill="1" applyBorder="1" applyAlignment="1" applyProtection="1">
      <alignment horizontal="center" vertical="center" wrapText="1"/>
      <protection locked="0"/>
    </xf>
    <xf numFmtId="0" fontId="15" fillId="0" borderId="13" xfId="0" applyFont="1" applyBorder="1" applyAlignment="1">
      <alignment horizontal="center" vertical="center" wrapText="1"/>
    </xf>
    <xf numFmtId="0" fontId="5" fillId="0" borderId="0" xfId="0" applyFont="1" applyAlignment="1" applyProtection="1">
      <alignment horizontal="right"/>
    </xf>
    <xf numFmtId="1" fontId="0" fillId="3" borderId="13" xfId="0" applyNumberFormat="1" applyFont="1" applyFill="1" applyBorder="1" applyAlignment="1" applyProtection="1">
      <alignment horizontal="center" vertical="center" wrapText="1"/>
      <protection locked="0"/>
    </xf>
    <xf numFmtId="0" fontId="0" fillId="0" borderId="0" xfId="0" applyFont="1"/>
    <xf numFmtId="0" fontId="16" fillId="0" borderId="13" xfId="0" applyFont="1" applyBorder="1" applyAlignment="1">
      <alignment horizontal="center" vertical="center" wrapText="1"/>
    </xf>
    <xf numFmtId="49" fontId="0" fillId="3" borderId="14" xfId="0" applyNumberFormat="1" applyFont="1" applyFill="1" applyBorder="1" applyAlignment="1" applyProtection="1">
      <alignment vertical="center" wrapText="1"/>
      <protection locked="0"/>
    </xf>
    <xf numFmtId="49" fontId="0" fillId="3" borderId="2" xfId="0" applyNumberFormat="1" applyFont="1" applyFill="1" applyBorder="1" applyAlignment="1" applyProtection="1">
      <alignment vertical="center" wrapText="1"/>
      <protection locked="0"/>
    </xf>
    <xf numFmtId="49" fontId="0" fillId="3" borderId="15" xfId="0" applyNumberFormat="1" applyFont="1" applyFill="1" applyBorder="1" applyAlignment="1" applyProtection="1">
      <alignment vertical="center" wrapText="1"/>
      <protection locked="0"/>
    </xf>
    <xf numFmtId="0" fontId="3" fillId="0" borderId="0" xfId="0" applyFont="1" applyAlignment="1">
      <alignment horizontal="center"/>
    </xf>
    <xf numFmtId="164" fontId="14" fillId="3" borderId="1" xfId="0" applyNumberFormat="1"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0" fillId="2" borderId="5" xfId="0" applyFill="1" applyBorder="1"/>
    <xf numFmtId="0" fontId="0" fillId="2" borderId="6" xfId="0" applyFill="1" applyBorder="1"/>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2" fillId="0" borderId="19" xfId="0" applyFont="1" applyBorder="1" applyAlignment="1">
      <alignment horizontal="right"/>
    </xf>
    <xf numFmtId="0" fontId="12" fillId="0" borderId="20" xfId="0" applyFont="1" applyBorder="1" applyAlignment="1">
      <alignment horizontal="right"/>
    </xf>
    <xf numFmtId="0" fontId="12" fillId="0" borderId="22" xfId="0" applyFont="1" applyBorder="1" applyAlignment="1">
      <alignment horizontal="right"/>
    </xf>
    <xf numFmtId="0" fontId="12" fillId="0" borderId="23" xfId="0" applyFont="1" applyBorder="1" applyAlignment="1">
      <alignment horizontal="right"/>
    </xf>
    <xf numFmtId="0" fontId="13" fillId="0" borderId="0" xfId="0" applyFont="1" applyAlignment="1"/>
    <xf numFmtId="0" fontId="2" fillId="0" borderId="0" xfId="0" applyFont="1" applyBorder="1" applyAlignment="1">
      <alignment horizontal="center" vertical="center"/>
    </xf>
    <xf numFmtId="0" fontId="17" fillId="0" borderId="14" xfId="0" applyFont="1" applyBorder="1" applyAlignment="1">
      <alignment vertical="center" wrapText="1"/>
    </xf>
    <xf numFmtId="0" fontId="17" fillId="0" borderId="2" xfId="0" applyFont="1" applyBorder="1" applyAlignment="1">
      <alignment vertical="center" wrapText="1"/>
    </xf>
    <xf numFmtId="0" fontId="17" fillId="0" borderId="15" xfId="0" applyFont="1" applyBorder="1" applyAlignment="1">
      <alignment vertical="center" wrapText="1"/>
    </xf>
    <xf numFmtId="0" fontId="11" fillId="0" borderId="0" xfId="0" applyFont="1" applyAlignment="1">
      <alignment horizontal="center" vertical="top"/>
    </xf>
    <xf numFmtId="0" fontId="12" fillId="0" borderId="16" xfId="0" applyFont="1" applyBorder="1" applyAlignment="1">
      <alignment horizontal="right"/>
    </xf>
    <xf numFmtId="0" fontId="12" fillId="0" borderId="17" xfId="0" applyFont="1" applyBorder="1" applyAlignment="1">
      <alignment horizontal="right"/>
    </xf>
    <xf numFmtId="49" fontId="0" fillId="3" borderId="14" xfId="0" applyNumberFormat="1" applyFill="1" applyBorder="1" applyAlignment="1" applyProtection="1">
      <alignment vertical="center" wrapText="1"/>
      <protection locked="0"/>
    </xf>
    <xf numFmtId="49" fontId="0" fillId="3" borderId="2" xfId="0" applyNumberFormat="1" applyFill="1" applyBorder="1" applyAlignment="1" applyProtection="1">
      <alignment vertical="center" wrapText="1"/>
      <protection locked="0"/>
    </xf>
    <xf numFmtId="49" fontId="0" fillId="3" borderId="15" xfId="0" applyNumberFormat="1" applyFill="1" applyBorder="1" applyAlignment="1" applyProtection="1">
      <alignment vertical="center" wrapText="1"/>
      <protection locked="0"/>
    </xf>
    <xf numFmtId="0" fontId="9" fillId="0" borderId="14" xfId="0" applyFont="1" applyBorder="1" applyAlignment="1">
      <alignment vertical="center" wrapText="1"/>
    </xf>
    <xf numFmtId="0" fontId="9" fillId="0" borderId="2" xfId="0" applyFont="1" applyBorder="1" applyAlignment="1">
      <alignment vertical="center" wrapText="1"/>
    </xf>
    <xf numFmtId="0" fontId="9" fillId="0" borderId="15"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00000000-0008-0000-0000-00000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00000000-0008-0000-0000-000004000000}"/>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00000000-0008-0000-0000-00000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00000000-0008-0000-0000-000006000000}"/>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00000000-0008-0000-0000-00000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00000000-0008-0000-0000-00000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00000000-0008-0000-0000-00000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00000000-0008-0000-0000-00000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00000000-0008-0000-0000-00000F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00000000-0008-0000-0000-000011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00000000-0008-0000-0000-00001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00000000-0008-0000-0000-00001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00000000-0008-0000-0000-00001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00000000-0008-0000-0000-00001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00000000-0008-0000-0000-00001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00000000-0008-0000-0000-00001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00000000-0008-0000-0000-00001E000000}"/>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00000000-0008-0000-0000-000020000000}"/>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00000000-0008-0000-0000-000022000000}"/>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00000000-0008-0000-0000-000024000000}"/>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00000000-0008-0000-0000-000028000000}"/>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00000000-0008-0000-0000-00002A000000}"/>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00000000-0008-0000-0000-00002C000000}"/>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41807"/>
          <a:ext cx="6029325" cy="40456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6810172E-2508-4562-BC38-D1BA2449F952}"/>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FF9A5A89-C676-45C8-B6EE-A02D29E1738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B9481E2E-05AE-4787-B646-B76C6EE87571}"/>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1401A5DA-D90A-471C-89F3-143CE6A4FBD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C8EBCD56-9B73-48A9-A9E3-4BAA3004654A}"/>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EE9DE691-8249-46EF-BD45-CBFD8280AE7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50C4E363-6F53-4427-8EFF-F031CF62BDFA}"/>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B7CB0A79-EE47-4F04-B557-4EEE5A3CE11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54A1D637-87E5-489F-A726-FE77ADBAD96B}"/>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8D89F828-3B84-440E-8429-A03B585515E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B8B59C80-6D65-4148-8960-2532E79CB9EC}"/>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C4862BAB-6F96-4FD9-808F-F53EEAD2904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45634BEB-9ACF-4276-A694-15FC2B3E10FC}"/>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4C121D20-973B-429F-978F-BA24A671F3F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577C911A-7D1C-4A6F-BA17-CA4DCF8CB91F}"/>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A67ED0AE-721E-454A-B020-3D4E5CD626B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6F2B03F1-3CCF-448A-86E4-1AD37D79A39C}"/>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BBC446D6-7BF5-48CC-B978-F0C4D53C298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7E1D2169-8424-4677-8630-D6F88D65B339}"/>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93780AE2-BCC7-4255-8D91-CAB3BB8C98A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A9B4DCBC-D9FB-46DA-8B16-B4D34617B0F1}"/>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36DE0AF6-688E-4B1D-A546-3792148BE4E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BC446E74-908C-43D7-9373-31DF87B6E8EF}"/>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0E4611DC-7AA6-4F4C-B416-2236E9A310B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F25504A0-D8C6-469A-BDC2-18EB86567053}"/>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08320F53-24A1-4F35-932E-C05A4FDEA7C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42444AB4-6DDA-48C4-AB73-66A04D6FEB54}"/>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B8C5D013-9F25-4B1C-B703-D5E518BAF46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72782909-814E-49BE-A7E6-CBAE540A2E87}"/>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BF136E9A-4040-48E5-AE70-F80BBC3A546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CB1386AB-8D6A-4E24-BF23-4CDA941F42F1}"/>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B8A9A0A6-75B5-473C-9861-89921BE90F0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C85EC356-9A49-4E08-865E-EFEE67CCFED0}"/>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24387652-AF68-4568-ABCB-A65137006DB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CE07DDCD-EF1C-4819-8024-485B36077BB6}"/>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EC4F6989-79C6-4246-B8FA-09C8A7CE23F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BF71137E-8CE9-4185-B17E-BAA178B40E49}"/>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4A9FAE9F-A62C-4EB6-8125-5CBA9DB8240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8CDF2237-DF7A-462D-9F09-456E20589230}"/>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B1CECC3F-3428-4312-9EEC-656D23995FE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A38F3DBC-57BE-4FAD-8424-FACE625DF5BA}"/>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22C51E36-3010-4A80-9D46-561BDF13A8A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DF40129B-BE3B-4A17-A0B9-DD7D3F17305E}"/>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B2AF5BA8-53A5-4D3A-8D9B-1A9A4BCCABD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F974A43D-2124-4D5B-AB1F-7C9E413CAF2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89E8013E-6777-48D4-8844-C01C9A0159E8}"/>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79DBD938-6D77-4280-8C10-B3019F38153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E26A7A33-E489-418E-98A4-348F02C70A28}"/>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909ADB35-6BA9-4697-90FE-17E56279943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2A4E868E-1CFB-4E1D-A935-D481E767D9CA}"/>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37F99E90-DC2C-4F3B-A237-078B8E57F9F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61437E21-5C0F-461B-BCF8-5EE1897125A8}"/>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CDA5E04A-329E-4D01-8803-AE9877BD245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0CB2A12C-85F0-42B2-8BA7-404BB4897DA1}"/>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0E69EFE7-7DAB-4BEA-BFF5-B28287B901B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2A0D0C7D-EA6B-4B53-B7D2-8EC59B64740D}"/>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7D1AB894-A5CA-4F3B-BE27-3F6CD9ACA94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1A2021CE-D1AD-498E-8F1D-C9703D7A06CD}"/>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FEEAC51B-9E39-48AF-8C40-C9410CEB870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5402D1BA-A954-49D5-B9C6-B8DEFB634AFC}"/>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CABBFDBC-0173-4336-A272-7B5DAB7AE04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7D795124-991C-473F-A557-60FAA1A99BB3}"/>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05F91BB7-E1F8-4166-94AA-F320AF2CD23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84A9EE43-A8FA-47FA-9EC8-F679A164F5AB}"/>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1B274DBE-08D3-464D-833E-0DC8C6FD98C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8ABBEB64-79D7-49ED-85BC-B25E5D8BE632}"/>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D78815A6-5308-416D-A215-5309EA2CECC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1CBE318E-31A7-404C-9FF2-3AEDC80C7E5A}"/>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667CB95E-F67D-4459-8813-C92130633BC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9EDF798D-AD3E-44FB-81C4-78DD3D54E129}"/>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5FF3F4EE-2DA8-4805-9A75-DC5BC398544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EBB1B969-B361-49E5-9CD9-C60FDDE96EDC}"/>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492E40E1-89FD-4C8D-8C28-D4F5B4A64FC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BF5CB5BF-E4B0-4146-B76A-C4EA7C560CDC}"/>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33AD23DD-7F60-4E37-9C75-A417C9BBCDA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3207DD65-90FE-4173-A100-A345601814D7}"/>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925773F2-52C2-44EA-B4DC-BCC5A3DC4B8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21D95266-EC80-423E-B7F1-51811A8A413C}"/>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3EAE1FBE-873B-4E9E-AF53-9382FB09417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50AC398C-9BD2-4F6A-94C6-9582EB388C61}"/>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4235EF6F-9C01-43D4-9D80-603CD63928F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206473A7-3B66-4175-B5BA-304B081B0B9B}"/>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573C5D20-1CF6-4C79-9AF3-11850FA9046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946B1AD0-C06B-48CC-AB61-1786AEF3D312}"/>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2E9AAFCA-5427-48C9-A2A6-6C6D00943B7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DED9A379-6D43-4944-8109-9F175B272EB1}"/>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7A2B59A4-B111-476A-97B9-29F07A1D098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A6E55D90-275F-41E7-87BD-89F16F31B617}"/>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4044BBF7-51B2-4958-8981-F4D33C1FA01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B462E884-6B04-4951-8810-EAA92405FE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23E27C81-D6CD-4FA7-8D0D-FF6306E3461C}"/>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9CCD1F73-E178-4DF4-A29F-A20F151E9F1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FCC9157B-0CE5-4EBE-B9F5-2A6BB58E2E1E}"/>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A4325560-2CF6-4806-AFD1-3A765D06C0A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A102CE0A-D133-4FB3-A48E-0C4B7E5EBE5B}"/>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1CE16EC2-5D2C-41BB-9355-A9391F040A6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C8894333-E853-49EB-8760-D7E5F3630179}"/>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6EF14A7A-7434-468F-85A8-72ADB77F39A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0F836E80-B8BD-4F24-AA6A-F192D665AF35}"/>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DFE99129-8473-4956-84FE-A4CC2355629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3D0546E7-3C1D-45FB-A6A4-20858DFD0121}"/>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BB0A2B47-134D-45AC-80D9-4D7E24A493C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2668FDB1-8E1A-40AF-9208-6FD5A5D41B5D}"/>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86FCBDFA-0DC2-43D5-A6DE-828A0307FFC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F860EA53-1453-4530-9671-0A0D4DD33AF0}"/>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683E6AC6-5714-42BF-9620-DD10A30655F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55B97CCE-E074-4D10-B763-5B94DBFB5889}"/>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595DCDA7-86E6-49C2-BE66-58680874C98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09DE9154-2511-4E45-989F-3E1E4DE57931}"/>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D9915258-22C8-4CFE-91CC-71F9F822E53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9DE3231E-A00C-4405-A634-016D8F4027A0}"/>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E0819DA9-E50A-47A5-8CEF-8E8BF1DD113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F0B0C631-AB2F-4907-ACC8-24D2086BFE44}"/>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D2EB601A-C721-4DCA-927F-909AD90EF6D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8228FCEC-0878-4609-A627-A93C9FCE1201}"/>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AFF5C158-09E4-4B50-8857-D01AB52B9FA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68009443-DDCC-494E-A080-86034BFCADA0}"/>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E04FFAA8-E31C-44BF-912D-6422A364A62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33C1A890-383E-4A49-B605-9F7123D887EF}"/>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F6B25B40-4936-48A8-B41F-EEFF30EEA39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976BCE4B-AD8E-409C-8735-CEC3B735FA02}"/>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598DE144-B85B-408B-B6C8-6010316BA6B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7F9F4FC7-2B2F-43F5-B713-204FCB30615F}"/>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0C52E959-8871-409C-AFDC-A5FC0486AD1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F2E4102B-955F-480E-BA7E-460A2031DEC5}"/>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1E3C7A5E-1BFE-4AAB-BF3B-971D8259E45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D6461A63-42AF-4F03-9628-B946ADABF300}"/>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F753370B-85B4-4EE4-87C5-C4FD5644E73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D76BF967-08F8-4F02-B004-C3BA3B7B1D73}"/>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1220F037-3DF6-4884-8BF0-89BEC5306CB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BF48B68F-08ED-4DF8-8504-864F3C820265}"/>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229B394A-5D33-47FF-A15A-E2A1F912BF9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CCFC6836-FD42-48EA-BE56-20129342A95A}"/>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93350474-A16E-470B-BB1E-9AD86C81BD7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F1D281BE-E9E0-444F-8A52-6FA0D7B24E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E6D66F47-F239-4B5D-9A21-FD49982FAB51}"/>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846841A9-AA08-4247-9403-27CD7956272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B18676F3-BAC9-4A8D-8D1E-537405143857}"/>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A9A802C7-9615-4648-977F-969B84EEA91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CE53C9BC-72B9-49CB-8D56-A61D0498829F}"/>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FBE9E617-0188-4A1E-864F-6A5DFAACFAE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38C2E6A6-2494-484A-8B17-5AD3C270E978}"/>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80E2A791-0E43-47D7-A1A0-7B71A31EB2F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79A03373-740F-4F8E-BBA8-ADACAA5A2E11}"/>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288A3DEC-058D-40A8-A10B-F30147726B3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920A0A13-4710-4CE9-B220-04FACCBB4808}"/>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B91281AA-7F33-4B55-9DA1-7C9F3374B45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C5D7B3DC-C59B-4008-8627-4432F6A1E783}"/>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27519F93-A29E-4CBC-A22E-FA5A507CBFA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16A662A7-7F8B-4119-B293-0AC7ACD2AA54}"/>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A748803C-E02E-4DAB-85DE-B46B7C22C86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CE6ABFD2-FF02-4A86-B976-226592249CBA}"/>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442F9AA5-9228-4FD6-A7E3-9E9B1D8751B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A787F417-5BBB-4F62-8B18-63168701BDF0}"/>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D2B9E294-85F4-41A8-A5CC-4FA74333598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06A6CB25-2A8F-43B0-B184-E1335854DA72}"/>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AD439D01-5A22-4411-B8E1-D49AF842CB3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8F54FFDF-9766-4540-89AD-5B40388E5137}"/>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7E1D03E9-77CC-4A58-BD2B-BB229DF4C21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CCD54677-A304-46AD-B12E-2B9AF3B04752}"/>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63412E77-A5D7-4CC0-8835-7F91ED5B871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FADEAC72-D7A0-4982-A37A-784C88982DBA}"/>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50CBD505-4A43-4307-B9D6-AF54042A17A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C23326BE-3E7D-4E67-A947-78B5D05EBB18}"/>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22BB57E1-9731-4C97-8410-50886310337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4DF77650-31BE-4CDD-B3E7-C53BF166CB0E}"/>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0B08097A-8BC4-40DE-B9CC-221F2D55F2C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8A21CC52-BFDE-4090-86D8-95F47E8B29D6}"/>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3F39B06E-E9F1-49D4-B86D-6A30351EE0C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2FA89FED-C7E7-4108-901E-3CDFC8D99A29}"/>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F64E7F2C-1CAE-4346-A313-77B39E887E4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76250AB5-5B50-4ADA-B488-5AD18ED24140}"/>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02B4FD08-5D18-44CA-9279-EA5370F6CF0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0A362D25-43A7-4FE0-A8C5-F7CFD726BDFD}"/>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5BE99B1E-3D71-49E7-A355-45ECD0EBFDF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641D5BC1-4BC7-4939-AB5E-F08CF0A9B8E2}"/>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89C2C5EE-6F03-4354-8121-881E955340B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80747A07-E288-42FE-96AA-ADAA332B9DEB}"/>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31FF6734-B2C8-4355-9B61-AAC9B022465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37FC0B90-9246-4D02-8816-8715CA5A6A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00000000-0008-0000-0100-00000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00000000-0008-0000-0100-000004000000}"/>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00000000-0008-0000-0100-00000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00000000-0008-0000-0100-000006000000}"/>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00000000-0008-0000-0100-00000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00000000-0008-0000-0100-000008000000}"/>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00000000-0008-0000-0100-00000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00000000-0008-0000-0100-00000A000000}"/>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00000000-0008-0000-0100-00000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00000000-0008-0000-0100-00000C000000}"/>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00000000-0008-0000-0100-00000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00000000-0008-0000-0100-00000E000000}"/>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00000000-0008-0000-0100-00000F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00000000-0008-0000-0100-000010000000}"/>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00000000-0008-0000-0100-000011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00000000-0008-0000-0100-000012000000}"/>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00000000-0008-0000-0100-00001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00000000-0008-0000-0100-000014000000}"/>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00000000-0008-0000-0100-00001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00000000-0008-0000-0100-000016000000}"/>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00000000-0008-0000-0100-00001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00000000-0008-0000-0100-000018000000}"/>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00000000-0008-0000-0100-00001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00000000-0008-0000-0100-00001A000000}"/>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00000000-0008-0000-0100-00001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00000000-0008-0000-0100-00001C000000}"/>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00000000-0008-0000-0100-00001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00000000-0008-0000-0100-00001E000000}"/>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00000000-0008-0000-0100-00001F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00000000-0008-0000-0100-000020000000}"/>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00000000-0008-0000-0100-000021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00000000-0008-0000-0100-000022000000}"/>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00000000-0008-0000-0100-000023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00000000-0008-0000-0100-000024000000}"/>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00000000-0008-0000-0100-000025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00000000-0008-0000-0100-000026000000}"/>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00000000-0008-0000-0100-000027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00000000-0008-0000-0100-000028000000}"/>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00000000-0008-0000-0100-000029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00000000-0008-0000-0100-00002B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00000000-0008-0000-0100-00002C000000}"/>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00000000-0008-0000-0100-00002D0000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00000000-0008-0000-01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70106"/>
          <a:ext cx="6015789" cy="40456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E5A27001-54F8-4E0B-A5D2-8625B8A9F711}"/>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D1235D38-AF93-420C-84F7-46F05554077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58665C68-0775-4EF8-92E4-95A0C59FAC16}"/>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84020ADF-2B00-4CE9-8A01-8F6D3DEC76A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C200C451-58FE-4CAB-ACE9-9E53D73A8AE4}"/>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13753FD8-4641-4C58-92D5-B4E2ADD1921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7A270C90-FD75-4252-9051-8CFBF600A724}"/>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F3F0312D-C87B-4EED-BFEB-EF14CC3B1FA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59AB2FD6-AE29-4958-95B8-936D422E61CA}"/>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9DCF5D93-E102-44BC-9C32-41ED9A4F93C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F5B382E4-2725-4718-8DDA-679E1044069E}"/>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185162D6-5CF0-4200-8EE1-6064EE6256A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109416FC-4278-4674-A03B-54D6124BDCC4}"/>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D4D672D1-92A1-4449-AD12-C05B89170B1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CF393FEC-3E67-4F24-8C4E-A26EC4B68A57}"/>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14168E7F-520A-4806-9B83-0D2C9702835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999B426D-7D8B-4F87-8E56-1C62BF331014}"/>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04446932-D7D5-416E-A9C7-44D0962D4AA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4E983B40-7D6A-4280-9817-7D89EA1A8B0F}"/>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F1D0F2E0-12C2-4CCD-8B83-76362408C3A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447B5891-0E27-49F0-8E85-A706CC11EEDE}"/>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BBF683F2-1F2A-4C07-BF7C-8580B753A56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48AA042E-3BA8-4F0D-A75E-2F7960816C6B}"/>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9853AFE3-33D5-4F69-9728-F4C0B5860B1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D3EC5C71-1838-4B02-B95F-AE19DA793DC2}"/>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B6EA53DD-6686-439B-9DF2-2741F25D26B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FF9BB8CF-E29D-4C0C-9539-35FCCFDB03DA}"/>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71DC11F6-0297-4DA5-814C-8F536A3A457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FF2CAECA-5DD5-41A2-8A18-984A08F658FC}"/>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8B52271A-32C0-407F-8436-73325DADAA6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E6EAF186-3914-4E80-8169-0A3C4AF1902E}"/>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4BFEB625-AAB8-4836-BAB5-E7AF2675CC2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19467CFE-D582-4A3B-B342-92AC4844F6F3}"/>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EEF9F47C-6481-4BB5-95FE-E20C220809F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E4B0B9AE-7689-410E-AAF9-E6A59898059A}"/>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89A47B81-610E-41CE-B92C-1B9F0E71E6E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5C40D717-5811-483F-B33B-D2346D36A93E}"/>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00AF3DCD-78EF-4652-9301-E2022EA6FCA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714439DA-B4EA-4336-BA60-22FC36962362}"/>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2C8C7987-7DAA-423A-8E57-2D4748EE785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564A19C4-203E-4379-96A0-4819492CA237}"/>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DF911B5C-C7A7-4575-AD11-BFE0C1F0106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2FB3769E-915E-4116-9FE5-8B928EEA11B7}"/>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28F4A46D-5C48-4619-9BF9-09D18955CCB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5B96E514-C9B8-4331-B13D-A5B74BF507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0B345BFE-0638-4212-BE5E-99932B37BE1C}"/>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D0103F39-09A0-425F-84DF-DF32B8A592C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4A4B3E4D-2300-47C0-A998-70511732DB8F}"/>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26504F5A-F0FF-418D-9C3F-CA18923DB5A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61306EC1-B16E-4170-ABDF-08811342140B}"/>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9DB2DF4D-2DEB-45C0-8DC9-E47AD36A4B3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6A0F1810-25A5-493E-9670-EB1465DDE274}"/>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0DD58BE1-20CD-4A93-B10D-68D9786CCB6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7F077924-CAAC-4B1A-BC9B-1371BAA20011}"/>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E32DD329-735F-4E95-9F73-41F2EEDBAA8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D4250F64-7242-48DF-B903-17AAAEB7865B}"/>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8E99CA13-1BA6-4324-918A-5F7A4898F6D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2AB6B708-622A-4884-979B-7C84A057F523}"/>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D507E66A-E41B-47F7-96EE-07B5308903C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415749FF-896A-402C-95ED-F9EFED354AF8}"/>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601AFFA1-C954-4009-A41B-6234A53E0DB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8B539539-83C2-44D1-A0E8-41A7C7ABD392}"/>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EC7D026C-697C-4EF0-B1E3-3EF3D2E11E8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809D9F9D-5203-445C-907F-A6E85F833A14}"/>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687EAFAC-1150-4B1D-8FFD-E46FAE534DD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3B850FAE-6C53-431F-9B68-7B2583591ECD}"/>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1B240CCB-6357-4FF9-96DE-255A9386745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41324EE5-0E7D-4F2F-8227-E361E972E695}"/>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78FF217B-8935-48E8-AD18-B018E28120D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4EAB06B8-71E9-4658-9615-DCC9972F9900}"/>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E35704CF-9A76-4480-AB50-8E1AC210C18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0B0BB0A8-EDD9-47BB-9B38-493160AE1F40}"/>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176D5C32-9F4C-4691-B445-DC999B7E1E6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4F2C5643-14EE-4951-94C3-80666F2E16E1}"/>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59276E2C-B1A4-44EB-9E72-367BB591FB6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0A177A5A-C331-4AA2-B4CA-34AAC4E79518}"/>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CF778C46-BB1D-47E3-8EF1-152A3F4FB0F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64B8D7F4-772E-479B-8029-11367C80C563}"/>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EA381593-CDF9-40FA-9E48-B52EBBF1949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34390E79-8E69-485D-BB64-9C648FB1C86C}"/>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43AD19A3-3012-45D4-920A-3E095D5DCBB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D96DB738-A712-48EF-992D-234E4BB9161B}"/>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696A7F34-1D17-479B-B337-ADDB96F85F3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F6879603-E58C-4C1B-8734-A4BA6A259CAC}"/>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078C6726-2F4A-4B33-8512-607A33B3026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F3391317-F45F-48E5-BC07-DF6092509873}"/>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5E770D51-CA66-4251-BD34-C84C7EB30D3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2DDC314C-F04D-4C3B-BE37-7D1BFDED9201}"/>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B683671D-688C-4C77-A28A-12C0BEA8AF6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4332CF1C-4708-437B-B651-A577C8E37A8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6F18911B-EEB1-495C-8335-A11DE4C07693}"/>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810C52D2-CB45-4A6F-AAA9-AF3DBBD6234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F31386A6-3465-4C81-99B6-3C3044F2B76B}"/>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4038EE96-7149-4ECB-B1A5-EDD0E1A5462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6E65C141-5EA8-4AC5-8322-333C19E69D5E}"/>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6F807D71-2488-4135-9DB5-61D7A6917F8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DF6453B8-DEDC-4C0B-AFCD-98E8EBF47559}"/>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81ECC87A-DD97-419D-BAE8-C67DAA0D1B4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C0AA813C-9549-47BB-896D-D67BD2AB8711}"/>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E525A7F1-CE00-4C4E-AD7F-12A0822572B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8813B082-A593-462C-8A67-D55898DF3E5D}"/>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598CF38E-0454-42BA-8D7D-DD0AA9F5266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9F62981F-E638-42AB-9566-BFB6F5B6F6C4}"/>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D7F87126-B2AE-431C-A3FB-BCBBDBEBF56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34BFE365-BA85-4612-9C4E-2576CE68AEFF}"/>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B7FF492A-5BA5-4816-A82A-E3965CED94B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632498AB-33EC-44D6-BD10-BFE4F3A1389B}"/>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49D10691-A4B4-43FB-8E46-E5163977B85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680E7F9A-F79E-452F-9979-8FADEFFCE508}"/>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1691170F-F400-4416-9862-26FAD06B76D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7A349271-10FD-4C13-AA25-7BFF494C53E4}"/>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2C8C5CD5-92D5-44EA-A36A-1762A25D3B7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9F641589-0E64-472F-9BC5-B94A1842B5B1}"/>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F3E1C505-7C26-4831-BB6A-31B6B53D887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9C3DE352-6CA3-4069-BD0D-392773C2F9FE}"/>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F3BF90AE-C6EB-42EF-94E2-C249851D68D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DD1F08E5-5BA2-44F2-9912-6AD468C57ECA}"/>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3B64A198-265C-4A0B-8992-33B22D83859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303BAC3D-C97A-48DD-A9FA-A9F582B20904}"/>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2AB99369-5CA7-4640-A9CE-28C4C73C2C4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45290A1B-0D15-450A-8E68-E111915526CC}"/>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D0515C65-2F95-43F0-9BBF-4520423A697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2E9122C7-7391-4F8D-BB6B-BDFDEB013102}"/>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9755CB77-8C2F-4E46-B833-9414E310FEA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572FCD54-594E-4CC2-8244-2407F67FB75D}"/>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2C6E56C5-87E1-479E-911F-E62A6FC117E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08AAF4F6-E080-4D96-B0B8-563837D651A9}"/>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F9C19D37-E991-473B-9404-0F5A1888CC6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3D36AF8D-CF0F-4CB4-B053-EBCA7A2DEBFE}"/>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C6CC97E4-97F1-4D7D-8619-D43192EAA9F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67D77D7F-4E5A-4393-B3FA-515E65E0C687}"/>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111E00A9-D1EF-4FAE-BC45-4279E7860C4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6DE19482-87B4-44D0-B708-E6CA25362593}"/>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4538EBAA-0FBF-4DCD-B94B-639FB796B8F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BEC795DC-7CDC-4461-9127-9F30E9DF60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CF6889C1-23A2-455D-8312-60F7325086C9}"/>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03397D00-ED05-4BC7-BE0A-9361423D41B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54E5469B-07CC-4A38-990C-D6A537C8DA2B}"/>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5486225A-FEBA-4410-92A8-78DE178B87D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9C115D03-FB3E-4BFC-B924-C71E346E4C98}"/>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B6479954-E24D-4354-8FDE-4B0304CD65A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AC017290-03B8-47ED-B4C2-5FEA900DB2B7}"/>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9735BE89-FEDC-4D28-BBD1-B267B69717A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D35D0099-2A18-4F1A-A6F5-F2C8DF9E45AC}"/>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098ECFAB-A711-4F3A-AB87-B43B403FBDE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5BE83EB6-514E-47BB-A330-D6F4407C4DEF}"/>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F75067FA-4CC3-4B04-9E49-72E5B9A22B0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9E4B8BF4-0009-4143-9DEF-48B2DF0F607B}"/>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B192D0A1-B328-4A66-981C-8A7DE8AD7ED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BF69644F-8EC3-4407-BB56-BE95700CD2EA}"/>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AB7EEBA4-F110-4422-A6BC-D85C077624A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9AA69761-EA5B-4799-9525-8E9A7A667767}"/>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8AA014A3-11F6-42D0-B2C9-AA0E894219C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271A2848-556C-4673-B1B9-DC109E4E5FA1}"/>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D09DCADC-756C-40E1-9988-45DD407C77F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CEFE43E8-B6C6-47A4-9826-AA6B2420DD5A}"/>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F8C82B9F-065B-4465-800E-5CC8AEE3602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2452E0BE-74C0-487A-ABD2-2F673ED291A3}"/>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41054C21-32CA-4F94-8D97-BA2340607CE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E4B50D43-B592-4CAE-A799-4881514FE399}"/>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E8E565D4-FFDF-4F02-B747-21FC4A85968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5FB36036-D802-4AE8-9519-B174EE3F96BE}"/>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ADC90AA0-CA07-4A99-BB73-231466F15AB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27F20343-ADA2-4622-B8D2-2C21F399F919}"/>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4B94FE32-FCBC-4207-A281-D036033F9F5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1D3CC1B4-A919-4F7B-874C-F668867A8EE7}"/>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5090C0E1-9676-4509-8CD4-C6305483A16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46AB0579-E5FF-4363-AE08-DABDAF155E55}"/>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C3BBE72F-A8DC-415B-AC26-EDFFF208E19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06C7C578-1734-4CB0-A4C9-8B657471D600}"/>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1D90479B-B238-456D-99FC-13C15CB5C7A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0F72501B-F787-4418-9744-B3BF2DAA9C1A}"/>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A7822E82-2814-4618-BD02-1119A7E5924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52A871F2-C243-452A-B1B3-09C2F2BC9CC9}"/>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2FF0376A-04C3-4229-BD2C-4F9B5475D2D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568A4E22-CFAA-4CB3-B4D0-E31995E7A455}"/>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AF396B22-9190-4542-9B14-83F1EE0E564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6402D33C-0E91-4C79-91AF-CF01A0DA52E5}"/>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51B4E726-53FF-4F03-AB41-42F99D77F0C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2DB850CE-0E4C-426B-9626-51AB54A6FF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B63535A0-C939-439A-B6D7-DF488CDA6758}"/>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90B95C9D-7089-4B01-8422-197DBAACB1D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F6FD8F62-18B8-4F80-A22F-642539C48FE2}"/>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BEFC1B30-D96B-4941-A69B-C4448842422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3D0E214A-035E-431E-B1B4-E4B9F60EEF13}"/>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0CADDDB4-BF5A-415C-AE5C-41728E7C6CF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93F99E11-4117-46BA-A676-21A543A81C8C}"/>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C3AD1C9B-D04B-4337-8A3E-F102A3334D3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2B0CE966-9CB7-4644-88FE-D46265B0F706}"/>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9B01EBAA-747E-471A-AAF2-4699621F0EA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257D8715-CCAD-4737-A4C1-7DF6FC4D3452}"/>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ACC8010A-316F-498F-B360-4890645D306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B715AF5B-FDFC-4ECD-9613-23161E027133}"/>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EE201F4D-A1BB-49B9-B068-A50481CC079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2A8CFFB0-C8E9-4856-AB55-17C46AB7F4DA}"/>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DF672F9A-A030-46C7-8F73-CAAF3A17309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625D38C3-5697-4A73-8824-12D90F6A958D}"/>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42CF9937-0A49-4E1B-8C58-5B61B0ECF02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362F5C2C-39F0-4838-8881-54205435CC97}"/>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DA70F638-B815-4A63-87BB-259B223EE85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E3CCD93D-B0D4-403A-8CFC-96F9A0D8B2AB}"/>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3A6D5F3C-180F-452A-8891-CF9FD3D5999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D684E39E-E6EC-4D8F-AFC7-66035F8024A6}"/>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36C43F6C-DDD9-40D6-BAE4-79B499333C2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37BD90A7-5BB3-4B71-B2EB-89DE25FA1CEE}"/>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FC79964A-E745-4932-AD1D-A7FF28578F1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6DA286E5-3DEB-44C9-A033-DDE9E0FD77F8}"/>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5B9E89E7-602F-4775-BBBA-228B3D964AD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134C6C78-6D96-4CAF-A1A5-B0C0AC50E00B}"/>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1805D382-A4FE-4C0D-A0A5-C2239117E81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206E1CC3-27F5-4EB2-8C24-77F0D00D04E7}"/>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5D70AFC0-9B28-43BE-A12F-505700DF5DC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45AF0ED4-714F-4532-A28E-43EF240E5A0F}"/>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07C6FFF9-51B6-4B53-AD38-7873DA4CFFA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351D3F5E-ED7A-430E-A2E2-71242641A60F}"/>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1E6E238E-8AE1-4C54-BB3B-D23B90F9AC1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FB1A18F3-5A11-4AC0-9532-2BEAEBC8E702}"/>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0F44B1D6-3B13-4139-9898-DAE35D3520B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9CE78F62-23E8-4DD6-8988-72CE13577952}"/>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D76EAA2A-1B1C-4C08-80B6-A34CE8B40FE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337E7EAF-2090-4140-84AD-E07469F0294A}"/>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901E6313-9DA9-4AC7-A868-76EB63B2C12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C3631D56-C867-4172-B994-1EB76A50A341}"/>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2103D977-478A-46A9-8A97-3FC4D7CC7E0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8D932D82-26A9-4D99-A545-3131679B20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43000563-D9AF-4EE2-ACBF-B5D326ED6909}"/>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451F72A4-B8CC-40F3-BDCF-59DB337B225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76966BD7-7339-469D-A36B-79ED8C37D0BC}"/>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C0780899-BC4C-4A88-A68F-1FFBF8DAC5F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5F2963E2-B113-4780-86FC-8304560EDD77}"/>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06DE066C-2AB3-474D-BB90-A586A4D6A0E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917AF340-D126-49D0-B5C5-D6AE50F1981D}"/>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81EB7B2D-A339-46D6-8B38-8FAA2E8AD26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CAA538E6-26A5-4BE2-A02A-16170556D6A7}"/>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54231BF8-15CA-4DEC-A5E8-8F3A738BFDF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ED33C585-ED9E-415B-9E13-4661050E42F6}"/>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CBD1A1D0-B90E-46D3-8EB8-CA107E913AC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585A0EF2-235E-4C3E-8387-748F55CB3ACB}"/>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55DBD88C-4998-4790-910C-446FF8999B3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859DEFD0-2136-4CB1-B7A3-AC20C1125A33}"/>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45A58065-5FB0-44EA-9338-21F3BED1D47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727D721E-4A96-4212-B19C-2B8485484C16}"/>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53E8B8D2-CF5C-44B6-BDCA-148406A0EB6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945A9C21-135E-4213-998E-4F24E927404D}"/>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075C6682-5F4C-4EBB-99BD-9717EEFE6E5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68387A28-8215-4B5C-9BF2-7D3E3957B948}"/>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3AE2553D-783D-4463-AD18-A4228F96178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99071E4C-ED3C-414A-9882-D884AA4EAD97}"/>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40B6E38F-3DCF-4C81-BDFA-C30C3061919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57CA69AF-3DBE-4DB5-8D45-3CA9D921B24E}"/>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4945B3AC-69DB-456A-89CD-DBC67DAF764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9034F8BA-6DD4-4042-A999-1F3B488A706C}"/>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3ED82F33-E82D-403E-970F-F7553F2D064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01F0F6B1-BF35-45BF-AD3C-74192AAC0F00}"/>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37FD039A-E7FA-4BE8-91F6-49E6CE1DA08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CD17110C-137F-46D1-A843-8F476B088FDE}"/>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43E1D8FF-81AA-4D7A-94C0-ED7A4795AEE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6F3A1E63-CAE8-495F-8784-46562BAEB436}"/>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AF7D257C-8705-4EE8-8E44-007CCB9AECF7}"/>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8E80C880-E6CB-4BFD-9923-F2D9A67F0558}"/>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DB6FEE78-CB0D-486A-8793-6C577DC04DDF}"/>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F432087E-E1E6-42AB-B82E-703F499953DF}"/>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7FC40725-6DE7-4271-B733-00D000E05352}"/>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7450A0A8-1B73-4720-8F91-2D90D37B88AA}"/>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0F63603C-D8A5-41AF-9C7A-D34FBAE6E1F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F37E9C39-51F2-4816-BE8B-1D2E64BCAF7C}"/>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4B3FF64E-235E-4158-9291-F8B3ECC324C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8914ED7F-F063-4F1F-B1D0-EFD86AE0FABC}"/>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C9E3BC8B-B916-4EA8-9603-33FC19A14B5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78C0D5A7-4A6F-4577-A5A2-8D87E2135D7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390525</xdr:colOff>
      <xdr:row>8</xdr:row>
      <xdr:rowOff>9525</xdr:rowOff>
    </xdr:from>
    <xdr:to>
      <xdr:col>4</xdr:col>
      <xdr:colOff>391795</xdr:colOff>
      <xdr:row>9</xdr:row>
      <xdr:rowOff>54610</xdr:rowOff>
    </xdr:to>
    <xdr:grpSp>
      <xdr:nvGrpSpPr>
        <xdr:cNvPr id="2" name="Group 1">
          <a:extLst>
            <a:ext uri="{FF2B5EF4-FFF2-40B4-BE49-F238E27FC236}">
              <a16:creationId xmlns:a16="http://schemas.microsoft.com/office/drawing/2014/main" id="{BA02BF4F-3464-43CC-9CFC-19DB12EEABA2}"/>
            </a:ext>
          </a:extLst>
        </xdr:cNvPr>
        <xdr:cNvGrpSpPr>
          <a:grpSpLocks/>
        </xdr:cNvGrpSpPr>
      </xdr:nvGrpSpPr>
      <xdr:grpSpPr bwMode="auto">
        <a:xfrm>
          <a:off x="3438525" y="1444625"/>
          <a:ext cx="1270" cy="248285"/>
          <a:chOff x="3488" y="1482"/>
          <a:chExt cx="2" cy="386"/>
        </a:xfrm>
      </xdr:grpSpPr>
      <xdr:sp macro="" textlink="">
        <xdr:nvSpPr>
          <xdr:cNvPr id="3" name="Freeform 2">
            <a:extLst>
              <a:ext uri="{FF2B5EF4-FFF2-40B4-BE49-F238E27FC236}">
                <a16:creationId xmlns:a16="http://schemas.microsoft.com/office/drawing/2014/main" id="{FF215E1A-1B47-4248-965C-25B28E4CF953}"/>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0</xdr:colOff>
      <xdr:row>6</xdr:row>
      <xdr:rowOff>171450</xdr:rowOff>
    </xdr:from>
    <xdr:to>
      <xdr:col>4</xdr:col>
      <xdr:colOff>1270</xdr:colOff>
      <xdr:row>7</xdr:row>
      <xdr:rowOff>226060</xdr:rowOff>
    </xdr:to>
    <xdr:grpSp>
      <xdr:nvGrpSpPr>
        <xdr:cNvPr id="4" name="Group 3">
          <a:extLst>
            <a:ext uri="{FF2B5EF4-FFF2-40B4-BE49-F238E27FC236}">
              <a16:creationId xmlns:a16="http://schemas.microsoft.com/office/drawing/2014/main" id="{9949F9AC-0A7F-4252-83F5-4D2CF465087F}"/>
            </a:ext>
          </a:extLst>
        </xdr:cNvPr>
        <xdr:cNvGrpSpPr>
          <a:grpSpLocks/>
        </xdr:cNvGrpSpPr>
      </xdr:nvGrpSpPr>
      <xdr:grpSpPr bwMode="auto">
        <a:xfrm>
          <a:off x="3048000" y="1060450"/>
          <a:ext cx="1270" cy="245110"/>
          <a:chOff x="3488" y="1482"/>
          <a:chExt cx="2" cy="386"/>
        </a:xfrm>
      </xdr:grpSpPr>
      <xdr:sp macro="" textlink="">
        <xdr:nvSpPr>
          <xdr:cNvPr id="5" name="Freeform 4">
            <a:extLst>
              <a:ext uri="{FF2B5EF4-FFF2-40B4-BE49-F238E27FC236}">
                <a16:creationId xmlns:a16="http://schemas.microsoft.com/office/drawing/2014/main" id="{65C7A7A8-9241-435B-928A-E1F21C78E19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9</xdr:row>
      <xdr:rowOff>9525</xdr:rowOff>
    </xdr:from>
    <xdr:to>
      <xdr:col>4</xdr:col>
      <xdr:colOff>391795</xdr:colOff>
      <xdr:row>10</xdr:row>
      <xdr:rowOff>54610</xdr:rowOff>
    </xdr:to>
    <xdr:grpSp>
      <xdr:nvGrpSpPr>
        <xdr:cNvPr id="6" name="Group 5">
          <a:extLst>
            <a:ext uri="{FF2B5EF4-FFF2-40B4-BE49-F238E27FC236}">
              <a16:creationId xmlns:a16="http://schemas.microsoft.com/office/drawing/2014/main" id="{D381FF3D-6785-4B42-9B6A-9D0A07E76BE6}"/>
            </a:ext>
          </a:extLst>
        </xdr:cNvPr>
        <xdr:cNvGrpSpPr>
          <a:grpSpLocks/>
        </xdr:cNvGrpSpPr>
      </xdr:nvGrpSpPr>
      <xdr:grpSpPr bwMode="auto">
        <a:xfrm>
          <a:off x="3438525" y="1647825"/>
          <a:ext cx="1270" cy="248285"/>
          <a:chOff x="3488" y="1482"/>
          <a:chExt cx="2" cy="386"/>
        </a:xfrm>
      </xdr:grpSpPr>
      <xdr:sp macro="" textlink="">
        <xdr:nvSpPr>
          <xdr:cNvPr id="7" name="Freeform 6">
            <a:extLst>
              <a:ext uri="{FF2B5EF4-FFF2-40B4-BE49-F238E27FC236}">
                <a16:creationId xmlns:a16="http://schemas.microsoft.com/office/drawing/2014/main" id="{47E049D3-A604-4986-B4A9-9918C1D8783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10</xdr:row>
      <xdr:rowOff>9525</xdr:rowOff>
    </xdr:from>
    <xdr:to>
      <xdr:col>4</xdr:col>
      <xdr:colOff>391795</xdr:colOff>
      <xdr:row>11</xdr:row>
      <xdr:rowOff>54610</xdr:rowOff>
    </xdr:to>
    <xdr:grpSp>
      <xdr:nvGrpSpPr>
        <xdr:cNvPr id="8" name="Group 7">
          <a:extLst>
            <a:ext uri="{FF2B5EF4-FFF2-40B4-BE49-F238E27FC236}">
              <a16:creationId xmlns:a16="http://schemas.microsoft.com/office/drawing/2014/main" id="{38A6A788-4926-43CE-BD8B-B704FA65A31D}"/>
            </a:ext>
          </a:extLst>
        </xdr:cNvPr>
        <xdr:cNvGrpSpPr>
          <a:grpSpLocks/>
        </xdr:cNvGrpSpPr>
      </xdr:nvGrpSpPr>
      <xdr:grpSpPr bwMode="auto">
        <a:xfrm>
          <a:off x="3438525" y="1851025"/>
          <a:ext cx="1270" cy="248285"/>
          <a:chOff x="3488" y="1482"/>
          <a:chExt cx="2" cy="386"/>
        </a:xfrm>
      </xdr:grpSpPr>
      <xdr:sp macro="" textlink="">
        <xdr:nvSpPr>
          <xdr:cNvPr id="9" name="Freeform 8">
            <a:extLst>
              <a:ext uri="{FF2B5EF4-FFF2-40B4-BE49-F238E27FC236}">
                <a16:creationId xmlns:a16="http://schemas.microsoft.com/office/drawing/2014/main" id="{6E93770B-6F15-4240-A54A-220CB47943B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11</xdr:row>
      <xdr:rowOff>9525</xdr:rowOff>
    </xdr:from>
    <xdr:to>
      <xdr:col>4</xdr:col>
      <xdr:colOff>391795</xdr:colOff>
      <xdr:row>12</xdr:row>
      <xdr:rowOff>54610</xdr:rowOff>
    </xdr:to>
    <xdr:grpSp>
      <xdr:nvGrpSpPr>
        <xdr:cNvPr id="10" name="Group 9">
          <a:extLst>
            <a:ext uri="{FF2B5EF4-FFF2-40B4-BE49-F238E27FC236}">
              <a16:creationId xmlns:a16="http://schemas.microsoft.com/office/drawing/2014/main" id="{7F58C75E-3C2D-4A3E-BA1A-B2C2B1D78C23}"/>
            </a:ext>
          </a:extLst>
        </xdr:cNvPr>
        <xdr:cNvGrpSpPr>
          <a:grpSpLocks/>
        </xdr:cNvGrpSpPr>
      </xdr:nvGrpSpPr>
      <xdr:grpSpPr bwMode="auto">
        <a:xfrm>
          <a:off x="3438525" y="2054225"/>
          <a:ext cx="1270" cy="248285"/>
          <a:chOff x="3488" y="1482"/>
          <a:chExt cx="2" cy="386"/>
        </a:xfrm>
      </xdr:grpSpPr>
      <xdr:sp macro="" textlink="">
        <xdr:nvSpPr>
          <xdr:cNvPr id="11" name="Freeform 10">
            <a:extLst>
              <a:ext uri="{FF2B5EF4-FFF2-40B4-BE49-F238E27FC236}">
                <a16:creationId xmlns:a16="http://schemas.microsoft.com/office/drawing/2014/main" id="{04048C70-1B4B-4496-BE6A-6A00D6D1466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12</xdr:row>
      <xdr:rowOff>9525</xdr:rowOff>
    </xdr:from>
    <xdr:to>
      <xdr:col>4</xdr:col>
      <xdr:colOff>391795</xdr:colOff>
      <xdr:row>13</xdr:row>
      <xdr:rowOff>54610</xdr:rowOff>
    </xdr:to>
    <xdr:grpSp>
      <xdr:nvGrpSpPr>
        <xdr:cNvPr id="12" name="Group 11">
          <a:extLst>
            <a:ext uri="{FF2B5EF4-FFF2-40B4-BE49-F238E27FC236}">
              <a16:creationId xmlns:a16="http://schemas.microsoft.com/office/drawing/2014/main" id="{45DA3823-7FC4-4CB9-833E-FE8874F905EC}"/>
            </a:ext>
          </a:extLst>
        </xdr:cNvPr>
        <xdr:cNvGrpSpPr>
          <a:grpSpLocks/>
        </xdr:cNvGrpSpPr>
      </xdr:nvGrpSpPr>
      <xdr:grpSpPr bwMode="auto">
        <a:xfrm>
          <a:off x="3438525" y="2257425"/>
          <a:ext cx="1270" cy="248285"/>
          <a:chOff x="3488" y="1482"/>
          <a:chExt cx="2" cy="386"/>
        </a:xfrm>
      </xdr:grpSpPr>
      <xdr:sp macro="" textlink="">
        <xdr:nvSpPr>
          <xdr:cNvPr id="13" name="Freeform 12">
            <a:extLst>
              <a:ext uri="{FF2B5EF4-FFF2-40B4-BE49-F238E27FC236}">
                <a16:creationId xmlns:a16="http://schemas.microsoft.com/office/drawing/2014/main" id="{14997F18-DD77-4A24-A614-F54E5599387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13</xdr:row>
      <xdr:rowOff>9525</xdr:rowOff>
    </xdr:from>
    <xdr:to>
      <xdr:col>4</xdr:col>
      <xdr:colOff>391795</xdr:colOff>
      <xdr:row>14</xdr:row>
      <xdr:rowOff>54610</xdr:rowOff>
    </xdr:to>
    <xdr:grpSp>
      <xdr:nvGrpSpPr>
        <xdr:cNvPr id="14" name="Group 13">
          <a:extLst>
            <a:ext uri="{FF2B5EF4-FFF2-40B4-BE49-F238E27FC236}">
              <a16:creationId xmlns:a16="http://schemas.microsoft.com/office/drawing/2014/main" id="{17159BE0-3CB4-41EC-9385-0F9081985004}"/>
            </a:ext>
          </a:extLst>
        </xdr:cNvPr>
        <xdr:cNvGrpSpPr>
          <a:grpSpLocks/>
        </xdr:cNvGrpSpPr>
      </xdr:nvGrpSpPr>
      <xdr:grpSpPr bwMode="auto">
        <a:xfrm>
          <a:off x="3438525" y="2460625"/>
          <a:ext cx="1270" cy="248285"/>
          <a:chOff x="3488" y="1482"/>
          <a:chExt cx="2" cy="386"/>
        </a:xfrm>
      </xdr:grpSpPr>
      <xdr:sp macro="" textlink="">
        <xdr:nvSpPr>
          <xdr:cNvPr id="15" name="Freeform 14">
            <a:extLst>
              <a:ext uri="{FF2B5EF4-FFF2-40B4-BE49-F238E27FC236}">
                <a16:creationId xmlns:a16="http://schemas.microsoft.com/office/drawing/2014/main" id="{9AEB9A3B-AA17-4D0C-AA50-8F2EF2608FE4}"/>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14</xdr:row>
      <xdr:rowOff>9525</xdr:rowOff>
    </xdr:from>
    <xdr:to>
      <xdr:col>4</xdr:col>
      <xdr:colOff>391795</xdr:colOff>
      <xdr:row>15</xdr:row>
      <xdr:rowOff>54610</xdr:rowOff>
    </xdr:to>
    <xdr:grpSp>
      <xdr:nvGrpSpPr>
        <xdr:cNvPr id="16" name="Group 15">
          <a:extLst>
            <a:ext uri="{FF2B5EF4-FFF2-40B4-BE49-F238E27FC236}">
              <a16:creationId xmlns:a16="http://schemas.microsoft.com/office/drawing/2014/main" id="{83FF3E93-1250-430C-B429-C3B8FFE8C01E}"/>
            </a:ext>
          </a:extLst>
        </xdr:cNvPr>
        <xdr:cNvGrpSpPr>
          <a:grpSpLocks/>
        </xdr:cNvGrpSpPr>
      </xdr:nvGrpSpPr>
      <xdr:grpSpPr bwMode="auto">
        <a:xfrm>
          <a:off x="3438525" y="2663825"/>
          <a:ext cx="1270" cy="248285"/>
          <a:chOff x="3488" y="1482"/>
          <a:chExt cx="2" cy="386"/>
        </a:xfrm>
      </xdr:grpSpPr>
      <xdr:sp macro="" textlink="">
        <xdr:nvSpPr>
          <xdr:cNvPr id="17" name="Freeform 16">
            <a:extLst>
              <a:ext uri="{FF2B5EF4-FFF2-40B4-BE49-F238E27FC236}">
                <a16:creationId xmlns:a16="http://schemas.microsoft.com/office/drawing/2014/main" id="{D9CE1EE0-94BE-453B-BBF8-65B5E4E9551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15</xdr:row>
      <xdr:rowOff>9525</xdr:rowOff>
    </xdr:from>
    <xdr:to>
      <xdr:col>4</xdr:col>
      <xdr:colOff>391795</xdr:colOff>
      <xdr:row>16</xdr:row>
      <xdr:rowOff>54610</xdr:rowOff>
    </xdr:to>
    <xdr:grpSp>
      <xdr:nvGrpSpPr>
        <xdr:cNvPr id="18" name="Group 17">
          <a:extLst>
            <a:ext uri="{FF2B5EF4-FFF2-40B4-BE49-F238E27FC236}">
              <a16:creationId xmlns:a16="http://schemas.microsoft.com/office/drawing/2014/main" id="{346B25DE-968A-4D0D-AA15-B4A4F8040E19}"/>
            </a:ext>
          </a:extLst>
        </xdr:cNvPr>
        <xdr:cNvGrpSpPr>
          <a:grpSpLocks/>
        </xdr:cNvGrpSpPr>
      </xdr:nvGrpSpPr>
      <xdr:grpSpPr bwMode="auto">
        <a:xfrm>
          <a:off x="3438525" y="2867025"/>
          <a:ext cx="1270" cy="248285"/>
          <a:chOff x="3488" y="1482"/>
          <a:chExt cx="2" cy="386"/>
        </a:xfrm>
      </xdr:grpSpPr>
      <xdr:sp macro="" textlink="">
        <xdr:nvSpPr>
          <xdr:cNvPr id="19" name="Freeform 18">
            <a:extLst>
              <a:ext uri="{FF2B5EF4-FFF2-40B4-BE49-F238E27FC236}">
                <a16:creationId xmlns:a16="http://schemas.microsoft.com/office/drawing/2014/main" id="{92EA5B12-F986-40FC-8110-92954733DD1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16</xdr:row>
      <xdr:rowOff>9525</xdr:rowOff>
    </xdr:from>
    <xdr:to>
      <xdr:col>4</xdr:col>
      <xdr:colOff>391795</xdr:colOff>
      <xdr:row>17</xdr:row>
      <xdr:rowOff>54610</xdr:rowOff>
    </xdr:to>
    <xdr:grpSp>
      <xdr:nvGrpSpPr>
        <xdr:cNvPr id="20" name="Group 19">
          <a:extLst>
            <a:ext uri="{FF2B5EF4-FFF2-40B4-BE49-F238E27FC236}">
              <a16:creationId xmlns:a16="http://schemas.microsoft.com/office/drawing/2014/main" id="{5461111E-2C63-4A70-A2DA-1DACAA627EAD}"/>
            </a:ext>
          </a:extLst>
        </xdr:cNvPr>
        <xdr:cNvGrpSpPr>
          <a:grpSpLocks/>
        </xdr:cNvGrpSpPr>
      </xdr:nvGrpSpPr>
      <xdr:grpSpPr bwMode="auto">
        <a:xfrm>
          <a:off x="3438525" y="3070225"/>
          <a:ext cx="1270" cy="248285"/>
          <a:chOff x="3488" y="1482"/>
          <a:chExt cx="2" cy="386"/>
        </a:xfrm>
      </xdr:grpSpPr>
      <xdr:sp macro="" textlink="">
        <xdr:nvSpPr>
          <xdr:cNvPr id="21" name="Freeform 20">
            <a:extLst>
              <a:ext uri="{FF2B5EF4-FFF2-40B4-BE49-F238E27FC236}">
                <a16:creationId xmlns:a16="http://schemas.microsoft.com/office/drawing/2014/main" id="{6EC2250B-49C2-4DB1-B019-EAE88B4AD4F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17</xdr:row>
      <xdr:rowOff>9525</xdr:rowOff>
    </xdr:from>
    <xdr:to>
      <xdr:col>4</xdr:col>
      <xdr:colOff>391795</xdr:colOff>
      <xdr:row>18</xdr:row>
      <xdr:rowOff>54610</xdr:rowOff>
    </xdr:to>
    <xdr:grpSp>
      <xdr:nvGrpSpPr>
        <xdr:cNvPr id="22" name="Group 21">
          <a:extLst>
            <a:ext uri="{FF2B5EF4-FFF2-40B4-BE49-F238E27FC236}">
              <a16:creationId xmlns:a16="http://schemas.microsoft.com/office/drawing/2014/main" id="{9C10BA88-E128-4E9D-B8B1-D2D0DD4613E2}"/>
            </a:ext>
          </a:extLst>
        </xdr:cNvPr>
        <xdr:cNvGrpSpPr>
          <a:grpSpLocks/>
        </xdr:cNvGrpSpPr>
      </xdr:nvGrpSpPr>
      <xdr:grpSpPr bwMode="auto">
        <a:xfrm>
          <a:off x="3438525" y="3273425"/>
          <a:ext cx="1270" cy="248285"/>
          <a:chOff x="3488" y="1482"/>
          <a:chExt cx="2" cy="386"/>
        </a:xfrm>
      </xdr:grpSpPr>
      <xdr:sp macro="" textlink="">
        <xdr:nvSpPr>
          <xdr:cNvPr id="23" name="Freeform 22">
            <a:extLst>
              <a:ext uri="{FF2B5EF4-FFF2-40B4-BE49-F238E27FC236}">
                <a16:creationId xmlns:a16="http://schemas.microsoft.com/office/drawing/2014/main" id="{8C6BC7ED-21DE-4D3A-AB53-30E54E856475}"/>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18</xdr:row>
      <xdr:rowOff>9525</xdr:rowOff>
    </xdr:from>
    <xdr:to>
      <xdr:col>4</xdr:col>
      <xdr:colOff>391795</xdr:colOff>
      <xdr:row>19</xdr:row>
      <xdr:rowOff>54610</xdr:rowOff>
    </xdr:to>
    <xdr:grpSp>
      <xdr:nvGrpSpPr>
        <xdr:cNvPr id="24" name="Group 23">
          <a:extLst>
            <a:ext uri="{FF2B5EF4-FFF2-40B4-BE49-F238E27FC236}">
              <a16:creationId xmlns:a16="http://schemas.microsoft.com/office/drawing/2014/main" id="{101B50D7-BD24-4330-9F8F-F153D06B453C}"/>
            </a:ext>
          </a:extLst>
        </xdr:cNvPr>
        <xdr:cNvGrpSpPr>
          <a:grpSpLocks/>
        </xdr:cNvGrpSpPr>
      </xdr:nvGrpSpPr>
      <xdr:grpSpPr bwMode="auto">
        <a:xfrm>
          <a:off x="3438525" y="3476625"/>
          <a:ext cx="1270" cy="248285"/>
          <a:chOff x="3488" y="1482"/>
          <a:chExt cx="2" cy="386"/>
        </a:xfrm>
      </xdr:grpSpPr>
      <xdr:sp macro="" textlink="">
        <xdr:nvSpPr>
          <xdr:cNvPr id="25" name="Freeform 24">
            <a:extLst>
              <a:ext uri="{FF2B5EF4-FFF2-40B4-BE49-F238E27FC236}">
                <a16:creationId xmlns:a16="http://schemas.microsoft.com/office/drawing/2014/main" id="{CB689EDC-333B-4F87-9AC3-88D50ABB1E5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19</xdr:row>
      <xdr:rowOff>9525</xdr:rowOff>
    </xdr:from>
    <xdr:to>
      <xdr:col>4</xdr:col>
      <xdr:colOff>391795</xdr:colOff>
      <xdr:row>20</xdr:row>
      <xdr:rowOff>54610</xdr:rowOff>
    </xdr:to>
    <xdr:grpSp>
      <xdr:nvGrpSpPr>
        <xdr:cNvPr id="26" name="Group 25">
          <a:extLst>
            <a:ext uri="{FF2B5EF4-FFF2-40B4-BE49-F238E27FC236}">
              <a16:creationId xmlns:a16="http://schemas.microsoft.com/office/drawing/2014/main" id="{6FC6D7CC-F3E3-48E2-B7AA-A2D55E69AB55}"/>
            </a:ext>
          </a:extLst>
        </xdr:cNvPr>
        <xdr:cNvGrpSpPr>
          <a:grpSpLocks/>
        </xdr:cNvGrpSpPr>
      </xdr:nvGrpSpPr>
      <xdr:grpSpPr bwMode="auto">
        <a:xfrm>
          <a:off x="3438525" y="3679825"/>
          <a:ext cx="1270" cy="248285"/>
          <a:chOff x="3488" y="1482"/>
          <a:chExt cx="2" cy="386"/>
        </a:xfrm>
      </xdr:grpSpPr>
      <xdr:sp macro="" textlink="">
        <xdr:nvSpPr>
          <xdr:cNvPr id="27" name="Freeform 26">
            <a:extLst>
              <a:ext uri="{FF2B5EF4-FFF2-40B4-BE49-F238E27FC236}">
                <a16:creationId xmlns:a16="http://schemas.microsoft.com/office/drawing/2014/main" id="{E25473B7-9E3A-43DE-A70E-F59B906D0876}"/>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20</xdr:row>
      <xdr:rowOff>9525</xdr:rowOff>
    </xdr:from>
    <xdr:to>
      <xdr:col>4</xdr:col>
      <xdr:colOff>391795</xdr:colOff>
      <xdr:row>21</xdr:row>
      <xdr:rowOff>54610</xdr:rowOff>
    </xdr:to>
    <xdr:grpSp>
      <xdr:nvGrpSpPr>
        <xdr:cNvPr id="28" name="Group 27">
          <a:extLst>
            <a:ext uri="{FF2B5EF4-FFF2-40B4-BE49-F238E27FC236}">
              <a16:creationId xmlns:a16="http://schemas.microsoft.com/office/drawing/2014/main" id="{152A3EF9-10B3-4BA3-A54E-1F497F1E1C1E}"/>
            </a:ext>
          </a:extLst>
        </xdr:cNvPr>
        <xdr:cNvGrpSpPr>
          <a:grpSpLocks/>
        </xdr:cNvGrpSpPr>
      </xdr:nvGrpSpPr>
      <xdr:grpSpPr bwMode="auto">
        <a:xfrm>
          <a:off x="3438525" y="3883025"/>
          <a:ext cx="1270" cy="248285"/>
          <a:chOff x="3488" y="1482"/>
          <a:chExt cx="2" cy="386"/>
        </a:xfrm>
      </xdr:grpSpPr>
      <xdr:sp macro="" textlink="">
        <xdr:nvSpPr>
          <xdr:cNvPr id="29" name="Freeform 28">
            <a:extLst>
              <a:ext uri="{FF2B5EF4-FFF2-40B4-BE49-F238E27FC236}">
                <a16:creationId xmlns:a16="http://schemas.microsoft.com/office/drawing/2014/main" id="{D9B7228F-4E32-46EF-8C95-A549FAD3C5E1}"/>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21</xdr:row>
      <xdr:rowOff>9525</xdr:rowOff>
    </xdr:from>
    <xdr:to>
      <xdr:col>4</xdr:col>
      <xdr:colOff>391795</xdr:colOff>
      <xdr:row>22</xdr:row>
      <xdr:rowOff>54610</xdr:rowOff>
    </xdr:to>
    <xdr:grpSp>
      <xdr:nvGrpSpPr>
        <xdr:cNvPr id="30" name="Group 29">
          <a:extLst>
            <a:ext uri="{FF2B5EF4-FFF2-40B4-BE49-F238E27FC236}">
              <a16:creationId xmlns:a16="http://schemas.microsoft.com/office/drawing/2014/main" id="{127EF6AC-4FED-4856-9E4F-2FC0C13B1BAE}"/>
            </a:ext>
          </a:extLst>
        </xdr:cNvPr>
        <xdr:cNvGrpSpPr>
          <a:grpSpLocks/>
        </xdr:cNvGrpSpPr>
      </xdr:nvGrpSpPr>
      <xdr:grpSpPr bwMode="auto">
        <a:xfrm>
          <a:off x="3438525" y="4086225"/>
          <a:ext cx="1270" cy="248285"/>
          <a:chOff x="3488" y="1482"/>
          <a:chExt cx="2" cy="386"/>
        </a:xfrm>
      </xdr:grpSpPr>
      <xdr:sp macro="" textlink="">
        <xdr:nvSpPr>
          <xdr:cNvPr id="31" name="Freeform 30">
            <a:extLst>
              <a:ext uri="{FF2B5EF4-FFF2-40B4-BE49-F238E27FC236}">
                <a16:creationId xmlns:a16="http://schemas.microsoft.com/office/drawing/2014/main" id="{4B604013-644E-4C02-94C7-4ECE13877100}"/>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22</xdr:row>
      <xdr:rowOff>9525</xdr:rowOff>
    </xdr:from>
    <xdr:to>
      <xdr:col>4</xdr:col>
      <xdr:colOff>391795</xdr:colOff>
      <xdr:row>23</xdr:row>
      <xdr:rowOff>54610</xdr:rowOff>
    </xdr:to>
    <xdr:grpSp>
      <xdr:nvGrpSpPr>
        <xdr:cNvPr id="32" name="Group 31">
          <a:extLst>
            <a:ext uri="{FF2B5EF4-FFF2-40B4-BE49-F238E27FC236}">
              <a16:creationId xmlns:a16="http://schemas.microsoft.com/office/drawing/2014/main" id="{DD48E08C-A276-436F-B47F-9BA5F7580172}"/>
            </a:ext>
          </a:extLst>
        </xdr:cNvPr>
        <xdr:cNvGrpSpPr>
          <a:grpSpLocks/>
        </xdr:cNvGrpSpPr>
      </xdr:nvGrpSpPr>
      <xdr:grpSpPr bwMode="auto">
        <a:xfrm>
          <a:off x="3438525" y="4289425"/>
          <a:ext cx="1270" cy="248285"/>
          <a:chOff x="3488" y="1482"/>
          <a:chExt cx="2" cy="386"/>
        </a:xfrm>
      </xdr:grpSpPr>
      <xdr:sp macro="" textlink="">
        <xdr:nvSpPr>
          <xdr:cNvPr id="33" name="Freeform 32">
            <a:extLst>
              <a:ext uri="{FF2B5EF4-FFF2-40B4-BE49-F238E27FC236}">
                <a16:creationId xmlns:a16="http://schemas.microsoft.com/office/drawing/2014/main" id="{F3B7FA2F-9110-4744-8549-1C661E5B718C}"/>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23</xdr:row>
      <xdr:rowOff>9525</xdr:rowOff>
    </xdr:from>
    <xdr:to>
      <xdr:col>4</xdr:col>
      <xdr:colOff>391795</xdr:colOff>
      <xdr:row>24</xdr:row>
      <xdr:rowOff>54610</xdr:rowOff>
    </xdr:to>
    <xdr:grpSp>
      <xdr:nvGrpSpPr>
        <xdr:cNvPr id="34" name="Group 33">
          <a:extLst>
            <a:ext uri="{FF2B5EF4-FFF2-40B4-BE49-F238E27FC236}">
              <a16:creationId xmlns:a16="http://schemas.microsoft.com/office/drawing/2014/main" id="{AC286773-F483-4225-BDEE-D571832D6DA1}"/>
            </a:ext>
          </a:extLst>
        </xdr:cNvPr>
        <xdr:cNvGrpSpPr>
          <a:grpSpLocks/>
        </xdr:cNvGrpSpPr>
      </xdr:nvGrpSpPr>
      <xdr:grpSpPr bwMode="auto">
        <a:xfrm>
          <a:off x="3438525" y="4492625"/>
          <a:ext cx="1270" cy="248285"/>
          <a:chOff x="3488" y="1482"/>
          <a:chExt cx="2" cy="386"/>
        </a:xfrm>
      </xdr:grpSpPr>
      <xdr:sp macro="" textlink="">
        <xdr:nvSpPr>
          <xdr:cNvPr id="35" name="Freeform 34">
            <a:extLst>
              <a:ext uri="{FF2B5EF4-FFF2-40B4-BE49-F238E27FC236}">
                <a16:creationId xmlns:a16="http://schemas.microsoft.com/office/drawing/2014/main" id="{0DAA5D4D-3687-4D0F-8FD4-267D219AF338}"/>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24</xdr:row>
      <xdr:rowOff>9525</xdr:rowOff>
    </xdr:from>
    <xdr:to>
      <xdr:col>4</xdr:col>
      <xdr:colOff>391795</xdr:colOff>
      <xdr:row>25</xdr:row>
      <xdr:rowOff>54610</xdr:rowOff>
    </xdr:to>
    <xdr:grpSp>
      <xdr:nvGrpSpPr>
        <xdr:cNvPr id="36" name="Group 35">
          <a:extLst>
            <a:ext uri="{FF2B5EF4-FFF2-40B4-BE49-F238E27FC236}">
              <a16:creationId xmlns:a16="http://schemas.microsoft.com/office/drawing/2014/main" id="{7B65CF22-72BA-4008-8CC5-1AA5EA67DC7C}"/>
            </a:ext>
          </a:extLst>
        </xdr:cNvPr>
        <xdr:cNvGrpSpPr>
          <a:grpSpLocks/>
        </xdr:cNvGrpSpPr>
      </xdr:nvGrpSpPr>
      <xdr:grpSpPr bwMode="auto">
        <a:xfrm>
          <a:off x="3438525" y="4695825"/>
          <a:ext cx="1270" cy="248285"/>
          <a:chOff x="3488" y="1482"/>
          <a:chExt cx="2" cy="386"/>
        </a:xfrm>
      </xdr:grpSpPr>
      <xdr:sp macro="" textlink="">
        <xdr:nvSpPr>
          <xdr:cNvPr id="37" name="Freeform 36">
            <a:extLst>
              <a:ext uri="{FF2B5EF4-FFF2-40B4-BE49-F238E27FC236}">
                <a16:creationId xmlns:a16="http://schemas.microsoft.com/office/drawing/2014/main" id="{2A784346-8C5D-4986-A822-C1179DEA065B}"/>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25</xdr:row>
      <xdr:rowOff>9525</xdr:rowOff>
    </xdr:from>
    <xdr:to>
      <xdr:col>4</xdr:col>
      <xdr:colOff>391795</xdr:colOff>
      <xdr:row>26</xdr:row>
      <xdr:rowOff>54610</xdr:rowOff>
    </xdr:to>
    <xdr:grpSp>
      <xdr:nvGrpSpPr>
        <xdr:cNvPr id="38" name="Group 37">
          <a:extLst>
            <a:ext uri="{FF2B5EF4-FFF2-40B4-BE49-F238E27FC236}">
              <a16:creationId xmlns:a16="http://schemas.microsoft.com/office/drawing/2014/main" id="{05DA767C-5A8F-4FF1-B282-7159674031CB}"/>
            </a:ext>
          </a:extLst>
        </xdr:cNvPr>
        <xdr:cNvGrpSpPr>
          <a:grpSpLocks/>
        </xdr:cNvGrpSpPr>
      </xdr:nvGrpSpPr>
      <xdr:grpSpPr bwMode="auto">
        <a:xfrm>
          <a:off x="3438525" y="4899025"/>
          <a:ext cx="1270" cy="248285"/>
          <a:chOff x="3488" y="1482"/>
          <a:chExt cx="2" cy="386"/>
        </a:xfrm>
      </xdr:grpSpPr>
      <xdr:sp macro="" textlink="">
        <xdr:nvSpPr>
          <xdr:cNvPr id="39" name="Freeform 38">
            <a:extLst>
              <a:ext uri="{FF2B5EF4-FFF2-40B4-BE49-F238E27FC236}">
                <a16:creationId xmlns:a16="http://schemas.microsoft.com/office/drawing/2014/main" id="{23D298D1-D7DD-4204-B199-39D91A23D9C9}"/>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26</xdr:row>
      <xdr:rowOff>9525</xdr:rowOff>
    </xdr:from>
    <xdr:to>
      <xdr:col>4</xdr:col>
      <xdr:colOff>391795</xdr:colOff>
      <xdr:row>27</xdr:row>
      <xdr:rowOff>54610</xdr:rowOff>
    </xdr:to>
    <xdr:grpSp>
      <xdr:nvGrpSpPr>
        <xdr:cNvPr id="40" name="Group 39">
          <a:extLst>
            <a:ext uri="{FF2B5EF4-FFF2-40B4-BE49-F238E27FC236}">
              <a16:creationId xmlns:a16="http://schemas.microsoft.com/office/drawing/2014/main" id="{68EFF75D-8A9C-4D31-9385-A6AF3A4E4C25}"/>
            </a:ext>
          </a:extLst>
        </xdr:cNvPr>
        <xdr:cNvGrpSpPr>
          <a:grpSpLocks/>
        </xdr:cNvGrpSpPr>
      </xdr:nvGrpSpPr>
      <xdr:grpSpPr bwMode="auto">
        <a:xfrm>
          <a:off x="3438525" y="5102225"/>
          <a:ext cx="1270" cy="248285"/>
          <a:chOff x="3488" y="1482"/>
          <a:chExt cx="2" cy="386"/>
        </a:xfrm>
      </xdr:grpSpPr>
      <xdr:sp macro="" textlink="">
        <xdr:nvSpPr>
          <xdr:cNvPr id="41" name="Freeform 40">
            <a:extLst>
              <a:ext uri="{FF2B5EF4-FFF2-40B4-BE49-F238E27FC236}">
                <a16:creationId xmlns:a16="http://schemas.microsoft.com/office/drawing/2014/main" id="{FCCBB48D-68F9-41BB-9C1B-46EB12BBC82A}"/>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27</xdr:row>
      <xdr:rowOff>9525</xdr:rowOff>
    </xdr:from>
    <xdr:to>
      <xdr:col>4</xdr:col>
      <xdr:colOff>391795</xdr:colOff>
      <xdr:row>28</xdr:row>
      <xdr:rowOff>54610</xdr:rowOff>
    </xdr:to>
    <xdr:grpSp>
      <xdr:nvGrpSpPr>
        <xdr:cNvPr id="42" name="Group 41">
          <a:extLst>
            <a:ext uri="{FF2B5EF4-FFF2-40B4-BE49-F238E27FC236}">
              <a16:creationId xmlns:a16="http://schemas.microsoft.com/office/drawing/2014/main" id="{9BAF405A-2887-42E0-8A9F-17D445183F41}"/>
            </a:ext>
          </a:extLst>
        </xdr:cNvPr>
        <xdr:cNvGrpSpPr>
          <a:grpSpLocks/>
        </xdr:cNvGrpSpPr>
      </xdr:nvGrpSpPr>
      <xdr:grpSpPr bwMode="auto">
        <a:xfrm>
          <a:off x="3438525" y="5305425"/>
          <a:ext cx="1270" cy="248285"/>
          <a:chOff x="3488" y="1482"/>
          <a:chExt cx="2" cy="386"/>
        </a:xfrm>
      </xdr:grpSpPr>
      <xdr:sp macro="" textlink="">
        <xdr:nvSpPr>
          <xdr:cNvPr id="43" name="Freeform 42">
            <a:extLst>
              <a:ext uri="{FF2B5EF4-FFF2-40B4-BE49-F238E27FC236}">
                <a16:creationId xmlns:a16="http://schemas.microsoft.com/office/drawing/2014/main" id="{A8555E50-948B-491D-BC60-92856429C3FE}"/>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390525</xdr:colOff>
      <xdr:row>28</xdr:row>
      <xdr:rowOff>9525</xdr:rowOff>
    </xdr:from>
    <xdr:to>
      <xdr:col>4</xdr:col>
      <xdr:colOff>391795</xdr:colOff>
      <xdr:row>29</xdr:row>
      <xdr:rowOff>54610</xdr:rowOff>
    </xdr:to>
    <xdr:grpSp>
      <xdr:nvGrpSpPr>
        <xdr:cNvPr id="44" name="Group 43">
          <a:extLst>
            <a:ext uri="{FF2B5EF4-FFF2-40B4-BE49-F238E27FC236}">
              <a16:creationId xmlns:a16="http://schemas.microsoft.com/office/drawing/2014/main" id="{C50B3A23-F5E1-4613-8A50-4DC0946D8CCF}"/>
            </a:ext>
          </a:extLst>
        </xdr:cNvPr>
        <xdr:cNvGrpSpPr>
          <a:grpSpLocks/>
        </xdr:cNvGrpSpPr>
      </xdr:nvGrpSpPr>
      <xdr:grpSpPr bwMode="auto">
        <a:xfrm>
          <a:off x="3438525" y="5508625"/>
          <a:ext cx="1270" cy="248285"/>
          <a:chOff x="3488" y="1482"/>
          <a:chExt cx="2" cy="386"/>
        </a:xfrm>
      </xdr:grpSpPr>
      <xdr:sp macro="" textlink="">
        <xdr:nvSpPr>
          <xdr:cNvPr id="45" name="Freeform 44">
            <a:extLst>
              <a:ext uri="{FF2B5EF4-FFF2-40B4-BE49-F238E27FC236}">
                <a16:creationId xmlns:a16="http://schemas.microsoft.com/office/drawing/2014/main" id="{CF86B142-C567-46F5-9672-A88C547159BD}"/>
              </a:ext>
            </a:extLst>
          </xdr:cNvPr>
          <xdr:cNvSpPr>
            <a:spLocks/>
          </xdr:cNvSpPr>
        </xdr:nvSpPr>
        <xdr:spPr bwMode="auto">
          <a:xfrm>
            <a:off x="3488" y="1482"/>
            <a:ext cx="2" cy="386"/>
          </a:xfrm>
          <a:custGeom>
            <a:avLst/>
            <a:gdLst>
              <a:gd name="T0" fmla="+- 0 1482 1482"/>
              <a:gd name="T1" fmla="*/ 1482 h 386"/>
              <a:gd name="T2" fmla="+- 0 1868 1482"/>
              <a:gd name="T3" fmla="*/ 1868 h 386"/>
              <a:gd name="T4" fmla="+- 0 1482 1482"/>
              <a:gd name="T5" fmla="*/ 1482 h 386"/>
            </a:gdLst>
            <a:ahLst/>
            <a:cxnLst>
              <a:cxn ang="0">
                <a:pos x="0" y="T1"/>
              </a:cxn>
              <a:cxn ang="0">
                <a:pos x="0" y="T3"/>
              </a:cxn>
              <a:cxn ang="0">
                <a:pos x="0" y="T5"/>
              </a:cxn>
            </a:cxnLst>
            <a:rect l="0" t="0" r="r" b="b"/>
            <a:pathLst>
              <a:path h="386">
                <a:moveTo>
                  <a:pt x="0" y="0"/>
                </a:moveTo>
                <a:lnTo>
                  <a:pt x="0" y="386"/>
                </a:lnTo>
                <a:lnTo>
                  <a:pt x="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editAs="oneCell">
    <xdr:from>
      <xdr:col>0</xdr:col>
      <xdr:colOff>0</xdr:colOff>
      <xdr:row>49</xdr:row>
      <xdr:rowOff>50132</xdr:rowOff>
    </xdr:from>
    <xdr:to>
      <xdr:col>10</xdr:col>
      <xdr:colOff>0</xdr:colOff>
      <xdr:row>70</xdr:row>
      <xdr:rowOff>95276</xdr:rowOff>
    </xdr:to>
    <xdr:pic>
      <xdr:nvPicPr>
        <xdr:cNvPr id="46" name="Picture 45">
          <a:extLst>
            <a:ext uri="{FF2B5EF4-FFF2-40B4-BE49-F238E27FC236}">
              <a16:creationId xmlns:a16="http://schemas.microsoft.com/office/drawing/2014/main" id="{FE2610B3-CE4C-4963-9AEA-0F19D2320FB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792"/>
          <a:ext cx="6210300" cy="39237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showGridLines="0" tabSelected="1" topLeftCell="A28" zoomScaleNormal="100" workbookViewId="0">
      <selection activeCell="N12" sqref="N12"/>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s="38" customFormat="1" ht="16.5" customHeight="1">
      <c r="A9" s="11">
        <v>1</v>
      </c>
      <c r="B9" s="37"/>
      <c r="C9" s="37"/>
      <c r="D9" s="40"/>
      <c r="E9" s="41"/>
      <c r="F9" s="41"/>
      <c r="G9" s="41"/>
      <c r="H9" s="41"/>
      <c r="I9" s="41"/>
      <c r="J9" s="42"/>
    </row>
    <row r="10" spans="1:11" s="38" customFormat="1" ht="16.5" customHeight="1">
      <c r="A10" s="11">
        <v>2</v>
      </c>
      <c r="B10" s="37"/>
      <c r="C10" s="37"/>
      <c r="D10" s="40"/>
      <c r="E10" s="41"/>
      <c r="F10" s="41"/>
      <c r="G10" s="41"/>
      <c r="H10" s="41"/>
      <c r="I10" s="41"/>
      <c r="J10" s="42"/>
    </row>
    <row r="11" spans="1:11" s="38" customFormat="1" ht="16.5" customHeight="1">
      <c r="A11" s="11">
        <v>3</v>
      </c>
      <c r="B11" s="37"/>
      <c r="C11" s="37"/>
      <c r="D11" s="40"/>
      <c r="E11" s="41"/>
      <c r="F11" s="41"/>
      <c r="G11" s="41"/>
      <c r="H11" s="41"/>
      <c r="I11" s="41"/>
      <c r="J11" s="42"/>
    </row>
    <row r="12" spans="1:11" s="38" customFormat="1" ht="16.5" customHeight="1">
      <c r="A12" s="11">
        <v>4</v>
      </c>
      <c r="B12" s="37"/>
      <c r="C12" s="37"/>
      <c r="D12" s="40"/>
      <c r="E12" s="41"/>
      <c r="F12" s="41"/>
      <c r="G12" s="41"/>
      <c r="H12" s="41"/>
      <c r="I12" s="41"/>
      <c r="J12" s="42"/>
    </row>
    <row r="13" spans="1:11" s="38" customFormat="1" ht="16.5" customHeight="1">
      <c r="A13" s="11">
        <v>5</v>
      </c>
      <c r="B13" s="37"/>
      <c r="C13" s="37"/>
      <c r="D13" s="40"/>
      <c r="E13" s="41"/>
      <c r="F13" s="41"/>
      <c r="G13" s="41"/>
      <c r="H13" s="41"/>
      <c r="I13" s="41"/>
      <c r="J13" s="42"/>
    </row>
    <row r="14" spans="1:11" s="38" customFormat="1" ht="16.5" customHeight="1">
      <c r="A14" s="11">
        <v>6</v>
      </c>
      <c r="B14" s="37"/>
      <c r="C14" s="37"/>
      <c r="D14" s="40"/>
      <c r="E14" s="41"/>
      <c r="F14" s="41"/>
      <c r="G14" s="41"/>
      <c r="H14" s="41"/>
      <c r="I14" s="41"/>
      <c r="J14" s="42"/>
    </row>
    <row r="15" spans="1:11" s="38" customFormat="1" ht="16.5" customHeight="1">
      <c r="A15" s="11">
        <v>7</v>
      </c>
      <c r="B15" s="37"/>
      <c r="C15" s="37"/>
      <c r="D15" s="40"/>
      <c r="E15" s="41"/>
      <c r="F15" s="41"/>
      <c r="G15" s="41"/>
      <c r="H15" s="41"/>
      <c r="I15" s="41"/>
      <c r="J15" s="42"/>
    </row>
    <row r="16" spans="1:11" s="38" customFormat="1" ht="16.5" customHeight="1">
      <c r="A16" s="11">
        <v>8</v>
      </c>
      <c r="B16" s="37"/>
      <c r="C16" s="37"/>
      <c r="D16" s="40"/>
      <c r="E16" s="41"/>
      <c r="F16" s="41"/>
      <c r="G16" s="41"/>
      <c r="H16" s="41"/>
      <c r="I16" s="41"/>
      <c r="J16" s="42"/>
    </row>
    <row r="17" spans="1:10" s="38" customFormat="1" ht="16.5" customHeight="1">
      <c r="A17" s="11">
        <v>9</v>
      </c>
      <c r="B17" s="37"/>
      <c r="C17" s="37"/>
      <c r="D17" s="40"/>
      <c r="E17" s="41"/>
      <c r="F17" s="41"/>
      <c r="G17" s="41"/>
      <c r="H17" s="41"/>
      <c r="I17" s="41"/>
      <c r="J17" s="42"/>
    </row>
    <row r="18" spans="1:10" s="38" customFormat="1" ht="16.5" customHeight="1">
      <c r="A18" s="11">
        <v>10</v>
      </c>
      <c r="B18" s="37"/>
      <c r="C18" s="37"/>
      <c r="D18" s="40"/>
      <c r="E18" s="41"/>
      <c r="F18" s="41"/>
      <c r="G18" s="41"/>
      <c r="H18" s="41"/>
      <c r="I18" s="41"/>
      <c r="J18" s="42"/>
    </row>
    <row r="19" spans="1:10" s="38" customFormat="1" ht="16.5" customHeight="1">
      <c r="A19" s="11">
        <v>11</v>
      </c>
      <c r="B19" s="37"/>
      <c r="C19" s="37"/>
      <c r="D19" s="40"/>
      <c r="E19" s="41"/>
      <c r="F19" s="41"/>
      <c r="G19" s="41"/>
      <c r="H19" s="41"/>
      <c r="I19" s="41"/>
      <c r="J19" s="42"/>
    </row>
    <row r="20" spans="1:10" s="38" customFormat="1" ht="16.5" customHeight="1">
      <c r="A20" s="11">
        <v>12</v>
      </c>
      <c r="B20" s="37"/>
      <c r="C20" s="37"/>
      <c r="D20" s="40"/>
      <c r="E20" s="41"/>
      <c r="F20" s="41"/>
      <c r="G20" s="41"/>
      <c r="H20" s="41"/>
      <c r="I20" s="41"/>
      <c r="J20" s="42"/>
    </row>
    <row r="21" spans="1:10" s="38" customFormat="1" ht="16.5" customHeight="1">
      <c r="A21" s="11">
        <v>13</v>
      </c>
      <c r="B21" s="37"/>
      <c r="C21" s="37"/>
      <c r="D21" s="40"/>
      <c r="E21" s="41"/>
      <c r="F21" s="41"/>
      <c r="G21" s="41"/>
      <c r="H21" s="41"/>
      <c r="I21" s="41"/>
      <c r="J21" s="42"/>
    </row>
    <row r="22" spans="1:10" s="38" customFormat="1" ht="16.5" customHeight="1">
      <c r="A22" s="11">
        <v>14</v>
      </c>
      <c r="B22" s="37"/>
      <c r="C22" s="37"/>
      <c r="D22" s="40"/>
      <c r="E22" s="41"/>
      <c r="F22" s="41"/>
      <c r="G22" s="41"/>
      <c r="H22" s="41"/>
      <c r="I22" s="41"/>
      <c r="J22" s="42"/>
    </row>
    <row r="23" spans="1:10" s="38" customFormat="1" ht="16.5" customHeight="1">
      <c r="A23" s="11">
        <v>15</v>
      </c>
      <c r="B23" s="37"/>
      <c r="C23" s="37"/>
      <c r="D23" s="40"/>
      <c r="E23" s="41"/>
      <c r="F23" s="41"/>
      <c r="G23" s="41"/>
      <c r="H23" s="41"/>
      <c r="I23" s="41"/>
      <c r="J23" s="42"/>
    </row>
    <row r="24" spans="1:10" s="38" customFormat="1" ht="16.5" customHeight="1">
      <c r="A24" s="11">
        <v>16</v>
      </c>
      <c r="B24" s="37"/>
      <c r="C24" s="37"/>
      <c r="D24" s="40"/>
      <c r="E24" s="41"/>
      <c r="F24" s="41"/>
      <c r="G24" s="41"/>
      <c r="H24" s="41"/>
      <c r="I24" s="41"/>
      <c r="J24" s="42"/>
    </row>
    <row r="25" spans="1:10" s="38" customFormat="1" ht="16.5" customHeight="1">
      <c r="A25" s="11">
        <v>17</v>
      </c>
      <c r="B25" s="37"/>
      <c r="C25" s="37"/>
      <c r="D25" s="40"/>
      <c r="E25" s="41"/>
      <c r="F25" s="41"/>
      <c r="G25" s="41"/>
      <c r="H25" s="41"/>
      <c r="I25" s="41"/>
      <c r="J25" s="42"/>
    </row>
    <row r="26" spans="1:10" s="38" customFormat="1" ht="16.5" customHeight="1">
      <c r="A26" s="11">
        <v>18</v>
      </c>
      <c r="B26" s="37"/>
      <c r="C26" s="37"/>
      <c r="D26" s="40"/>
      <c r="E26" s="41"/>
      <c r="F26" s="41"/>
      <c r="G26" s="41"/>
      <c r="H26" s="41"/>
      <c r="I26" s="41"/>
      <c r="J26" s="42"/>
    </row>
    <row r="27" spans="1:10" s="38" customFormat="1" ht="16.5" customHeight="1">
      <c r="A27" s="11">
        <v>19</v>
      </c>
      <c r="B27" s="37"/>
      <c r="C27" s="37"/>
      <c r="D27" s="40"/>
      <c r="E27" s="41"/>
      <c r="F27" s="41"/>
      <c r="G27" s="41"/>
      <c r="H27" s="41"/>
      <c r="I27" s="41"/>
      <c r="J27" s="42"/>
    </row>
    <row r="28" spans="1:10" s="38" customFormat="1" ht="16.5" customHeight="1">
      <c r="A28" s="11">
        <v>20</v>
      </c>
      <c r="B28" s="37"/>
      <c r="C28" s="37"/>
      <c r="D28" s="40"/>
      <c r="E28" s="41"/>
      <c r="F28" s="41"/>
      <c r="G28" s="41"/>
      <c r="H28" s="41"/>
      <c r="I28" s="41"/>
      <c r="J28" s="42"/>
    </row>
    <row r="29" spans="1:10" s="38" customFormat="1" ht="16.5" customHeight="1">
      <c r="A29" s="11">
        <v>21</v>
      </c>
      <c r="B29" s="37"/>
      <c r="C29" s="37"/>
      <c r="D29" s="40"/>
      <c r="E29" s="41"/>
      <c r="F29" s="41"/>
      <c r="G29" s="41"/>
      <c r="H29" s="41"/>
      <c r="I29" s="41"/>
      <c r="J29" s="42"/>
    </row>
    <row r="30" spans="1:10" s="38" customFormat="1" ht="16.5" customHeight="1">
      <c r="A30" s="11">
        <v>22</v>
      </c>
      <c r="B30" s="37"/>
      <c r="C30" s="37"/>
      <c r="D30" s="40"/>
      <c r="E30" s="41"/>
      <c r="F30" s="41"/>
      <c r="G30" s="41"/>
      <c r="H30" s="41"/>
      <c r="I30" s="41"/>
      <c r="J30" s="42"/>
    </row>
    <row r="31" spans="1:10" s="38" customFormat="1" ht="16.5" customHeight="1">
      <c r="A31" s="11">
        <v>23</v>
      </c>
      <c r="B31" s="37"/>
      <c r="C31" s="37"/>
      <c r="D31" s="40"/>
      <c r="E31" s="41"/>
      <c r="F31" s="41"/>
      <c r="G31" s="41"/>
      <c r="H31" s="41"/>
      <c r="I31" s="41"/>
      <c r="J31" s="42"/>
    </row>
    <row r="32" spans="1:10" s="38" customFormat="1" ht="16.5" customHeight="1">
      <c r="A32" s="11">
        <v>24</v>
      </c>
      <c r="B32" s="37"/>
      <c r="C32" s="37"/>
      <c r="D32" s="40"/>
      <c r="E32" s="41"/>
      <c r="F32" s="41"/>
      <c r="G32" s="41"/>
      <c r="H32" s="41"/>
      <c r="I32" s="41"/>
      <c r="J32" s="42"/>
    </row>
    <row r="33" spans="1:10" s="38" customFormat="1" ht="16.5" customHeight="1">
      <c r="A33" s="11">
        <v>25</v>
      </c>
      <c r="B33" s="37"/>
      <c r="C33" s="37"/>
      <c r="D33" s="40"/>
      <c r="E33" s="41"/>
      <c r="F33" s="41"/>
      <c r="G33" s="41"/>
      <c r="H33" s="41"/>
      <c r="I33" s="41"/>
      <c r="J33" s="42"/>
    </row>
    <row r="34" spans="1:10" s="38" customFormat="1" ht="16.5" customHeight="1">
      <c r="A34" s="11">
        <v>26</v>
      </c>
      <c r="B34" s="37"/>
      <c r="C34" s="37"/>
      <c r="D34" s="40"/>
      <c r="E34" s="41"/>
      <c r="F34" s="41"/>
      <c r="G34" s="41"/>
      <c r="H34" s="41"/>
      <c r="I34" s="41"/>
      <c r="J34" s="42"/>
    </row>
    <row r="35" spans="1:10" s="38" customFormat="1" ht="16.5" customHeight="1">
      <c r="A35" s="11">
        <v>27</v>
      </c>
      <c r="B35" s="37"/>
      <c r="C35" s="37"/>
      <c r="D35" s="40"/>
      <c r="E35" s="41"/>
      <c r="F35" s="41"/>
      <c r="G35" s="41"/>
      <c r="H35" s="41"/>
      <c r="I35" s="41"/>
      <c r="J35" s="42"/>
    </row>
    <row r="36" spans="1:10" s="38" customFormat="1" ht="16.5" customHeight="1">
      <c r="A36" s="11">
        <v>28</v>
      </c>
      <c r="B36" s="37"/>
      <c r="C36" s="37"/>
      <c r="D36" s="40"/>
      <c r="E36" s="41"/>
      <c r="F36" s="41"/>
      <c r="G36" s="41"/>
      <c r="H36" s="41"/>
      <c r="I36" s="41"/>
      <c r="J36" s="42"/>
    </row>
    <row r="37" spans="1:10" s="38" customFormat="1" ht="16.5" customHeight="1">
      <c r="A37" s="11">
        <v>29</v>
      </c>
      <c r="B37" s="37"/>
      <c r="C37" s="37"/>
      <c r="D37" s="40"/>
      <c r="E37" s="41"/>
      <c r="F37" s="41"/>
      <c r="G37" s="41"/>
      <c r="H37" s="41"/>
      <c r="I37" s="41"/>
      <c r="J37" s="42"/>
    </row>
    <row r="38" spans="1:10" s="38" customFormat="1" ht="16.5" customHeight="1">
      <c r="A38" s="11">
        <v>30</v>
      </c>
      <c r="B38" s="37"/>
      <c r="C38" s="37"/>
      <c r="D38" s="40"/>
      <c r="E38" s="41"/>
      <c r="F38" s="41"/>
      <c r="G38" s="41"/>
      <c r="H38" s="41"/>
      <c r="I38" s="41"/>
      <c r="J38" s="42"/>
    </row>
    <row r="39" spans="1:10" s="38" customFormat="1" ht="16.5" customHeight="1">
      <c r="A39" s="11" t="s">
        <v>12</v>
      </c>
      <c r="B39" s="39">
        <f>SUM(B9:B38)</f>
        <v>0</v>
      </c>
      <c r="C39" s="39">
        <f>SUM(C9:C38)</f>
        <v>0</v>
      </c>
      <c r="D39" s="61"/>
      <c r="E39" s="62"/>
      <c r="F39" s="62"/>
      <c r="G39" s="62"/>
      <c r="H39" s="62"/>
      <c r="I39" s="62"/>
      <c r="J39" s="63"/>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1"/>
      <c r="B47" s="31"/>
      <c r="C47" s="31"/>
      <c r="D47" s="31"/>
      <c r="E47" s="31"/>
      <c r="F47" s="31"/>
      <c r="G47" s="31"/>
      <c r="H47" s="31"/>
      <c r="I47" s="31"/>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SPI8r7H27IVk2dekLcQd1dmjC7oAV3cwd8VFhxmA/2pr4/6+fpNkNbPg+sokw1YiEtj7H9BiERrgY0TIt6nvhQ==" saltValue="BEUYHQYp9hOGQ6Vx1Nllhw==" spinCount="100000" sheet="1" objects="1" scenarios="1"/>
  <dataConsolidate/>
  <mergeCells count="46">
    <mergeCell ref="A43:B43"/>
    <mergeCell ref="A44:B44"/>
    <mergeCell ref="A46:I46"/>
    <mergeCell ref="A49:I49"/>
    <mergeCell ref="D36:J36"/>
    <mergeCell ref="D37:J37"/>
    <mergeCell ref="D38:J38"/>
    <mergeCell ref="D39:J39"/>
    <mergeCell ref="A41:I41"/>
    <mergeCell ref="A42:B42"/>
    <mergeCell ref="D35:J35"/>
    <mergeCell ref="D24:J24"/>
    <mergeCell ref="D25:J25"/>
    <mergeCell ref="D26:J26"/>
    <mergeCell ref="D27:J27"/>
    <mergeCell ref="D28:J28"/>
    <mergeCell ref="D29:J29"/>
    <mergeCell ref="D30:J30"/>
    <mergeCell ref="D31:J31"/>
    <mergeCell ref="D32:J32"/>
    <mergeCell ref="D33:J33"/>
    <mergeCell ref="D34:J34"/>
    <mergeCell ref="D23:J23"/>
    <mergeCell ref="D12:J12"/>
    <mergeCell ref="D13:J13"/>
    <mergeCell ref="D14:J14"/>
    <mergeCell ref="D15:J15"/>
    <mergeCell ref="D16:J16"/>
    <mergeCell ref="D17:J17"/>
    <mergeCell ref="D18:J18"/>
    <mergeCell ref="D19:J19"/>
    <mergeCell ref="D20:J20"/>
    <mergeCell ref="D21:J21"/>
    <mergeCell ref="D22:J22"/>
    <mergeCell ref="D11:J11"/>
    <mergeCell ref="A1:I1"/>
    <mergeCell ref="C3:D3"/>
    <mergeCell ref="G3:I3"/>
    <mergeCell ref="C4:D4"/>
    <mergeCell ref="G4:I4"/>
    <mergeCell ref="D6:J6"/>
    <mergeCell ref="A7:A8"/>
    <mergeCell ref="D7:J7"/>
    <mergeCell ref="D8:J8"/>
    <mergeCell ref="D9:J9"/>
    <mergeCell ref="D10:J10"/>
  </mergeCells>
  <dataValidations count="20">
    <dataValidation allowBlank="1" showInputMessage="1" showErrorMessage="1" promptTitle="% C/D" prompt="% C/D = [No. of dissected berries with CBB in the C/D position] / [Total no. of dissected berries] * 100" sqref="A44:B44" xr:uid="{00000000-0002-0000-0000-000000000000}"/>
    <dataValidation allowBlank="1" showInputMessage="1" showErrorMessage="1" promptTitle="% A/B" prompt="% A/B = [No. of dissected berries with CBB in the A/B Alive position] / [Total no. of dissected berries] * 100" sqref="A43:B43" xr:uid="{00000000-0002-0000-0000-000001000000}"/>
    <dataValidation allowBlank="1" showInputMessage="1" showErrorMessage="1" promptTitle="% Infestation" prompt="% Infestation = [total number of berries with holes (column A)] / [total number of berries (column B)] * 100" sqref="A42:B42" xr:uid="{00000000-0002-0000-0000-000002000000}"/>
    <dataValidation allowBlank="1" showInputMessage="1" showErrorMessage="1" prompt="Total number of berries with holes counted in column B" sqref="C39" xr:uid="{00000000-0002-0000-0000-000003000000}"/>
    <dataValidation allowBlank="1" showInputMessage="1" showErrorMessage="1" prompt="Total number of berries counted in Column A" sqref="B39" xr:uid="{00000000-0002-0000-00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000-000005000000}"/>
    <dataValidation allowBlank="1" showInputMessage="1" showErrorMessage="1" promptTitle="% A/B" prompt="_x000a__x000a_Optional: Use the chart below to assist in your spray decision-making process." sqref="C43" xr:uid="{00000000-0002-0000-00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000-000007000000}"/>
    <dataValidation type="whole" allowBlank="1" showInputMessage="1" showErrorMessage="1" error="Enter a whole number (e.g. 60). No decimals or fractions." sqref="B10:C38" xr:uid="{00000000-0002-0000-00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0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0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0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0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000-00000D000000}">
      <formula1>0</formula1>
      <formula2>200</formula2>
    </dataValidation>
    <dataValidation allowBlank="1" showInputMessage="1" showErrorMessage="1" prompt="Record the names or initials of the person(s) who recorded and calculated the sampling data on this worksheet." sqref="G4:I4" xr:uid="{00000000-0002-0000-0000-00000E000000}"/>
    <dataValidation allowBlank="1" showInputMessage="1" showErrorMessage="1" prompt="Record the farm name that is represented by this sampling worksheet." sqref="G3:I3" xr:uid="{00000000-0002-0000-0000-00000F000000}"/>
    <dataValidation allowBlank="1" showInputMessage="1" showErrorMessage="1" prompt="Record the plot number or ID of the sampled area." sqref="C4:D4" xr:uid="{00000000-0002-0000-0000-000010000000}"/>
    <dataValidation type="date" operator="greaterThan" allowBlank="1" showInputMessage="1" showErrorMessage="1" prompt="Record the date that this sampling was done. Month/Day/Year" sqref="C3:D3" xr:uid="{00000000-0002-0000-00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0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0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900-000000000000}"/>
    <dataValidation allowBlank="1" showInputMessage="1" showErrorMessage="1" promptTitle="% A/B" prompt="% A/B = [No. of dissected berries with CBB in the A/B Alive position] / [Total no. of dissected berries] * 100" sqref="A43:B43" xr:uid="{00000000-0002-0000-0900-000001000000}"/>
    <dataValidation allowBlank="1" showInputMessage="1" showErrorMessage="1" promptTitle="% Infestation" prompt="% Infestation = [total number of berries with holes (column A)] / [total number of berries (column B)] * 100" sqref="A42:B42" xr:uid="{00000000-0002-0000-0900-000002000000}"/>
    <dataValidation allowBlank="1" showInputMessage="1" showErrorMessage="1" prompt="Total number of berries with holes counted in column B" sqref="C39" xr:uid="{00000000-0002-0000-0900-000003000000}"/>
    <dataValidation allowBlank="1" showInputMessage="1" showErrorMessage="1" prompt="Total number of berries counted in Column A" sqref="B39" xr:uid="{00000000-0002-0000-09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900-000005000000}"/>
    <dataValidation allowBlank="1" showInputMessage="1" showErrorMessage="1" promptTitle="% A/B" prompt="_x000a__x000a_Optional: Use the chart below to assist in your spray decision-making process." sqref="C43" xr:uid="{00000000-0002-0000-09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900-000007000000}"/>
    <dataValidation type="whole" allowBlank="1" showInputMessage="1" showErrorMessage="1" error="Enter a whole number (e.g. 60). No decimals or fractions." sqref="B10:C38" xr:uid="{00000000-0002-0000-09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9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9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9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9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900-00000D000000}">
      <formula1>0</formula1>
      <formula2>200</formula2>
    </dataValidation>
    <dataValidation allowBlank="1" showInputMessage="1" showErrorMessage="1" prompt="Record the names or initials of the person(s) who recorded and calculated the sampling data on this worksheet." sqref="G4:I4" xr:uid="{00000000-0002-0000-0900-00000E000000}"/>
    <dataValidation allowBlank="1" showInputMessage="1" showErrorMessage="1" prompt="Record the farm name that is represented by this sampling worksheet." sqref="G3:I3" xr:uid="{00000000-0002-0000-0900-00000F000000}"/>
    <dataValidation allowBlank="1" showInputMessage="1" showErrorMessage="1" prompt="Record the plot number or ID of the sampled area." sqref="C4:D4" xr:uid="{00000000-0002-0000-0900-000010000000}"/>
    <dataValidation type="date" operator="greaterThan" allowBlank="1" showInputMessage="1" showErrorMessage="1" prompt="Record the date that this sampling was done. Month/Day/Year" sqref="C3:D3" xr:uid="{00000000-0002-0000-09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9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9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A00-000000000000}"/>
    <dataValidation allowBlank="1" showInputMessage="1" showErrorMessage="1" promptTitle="% A/B" prompt="% A/B = [No. of dissected berries with CBB in the A/B Alive position] / [Total no. of dissected berries] * 100" sqref="A43:B43" xr:uid="{00000000-0002-0000-0A00-000001000000}"/>
    <dataValidation allowBlank="1" showInputMessage="1" showErrorMessage="1" promptTitle="% Infestation" prompt="% Infestation = [total number of berries with holes (column A)] / [total number of berries (column B)] * 100" sqref="A42:B42" xr:uid="{00000000-0002-0000-0A00-000002000000}"/>
    <dataValidation allowBlank="1" showInputMessage="1" showErrorMessage="1" prompt="Total number of berries with holes counted in column B" sqref="C39" xr:uid="{00000000-0002-0000-0A00-000003000000}"/>
    <dataValidation allowBlank="1" showInputMessage="1" showErrorMessage="1" prompt="Total number of berries counted in Column A" sqref="B39" xr:uid="{00000000-0002-0000-0A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A00-000005000000}"/>
    <dataValidation allowBlank="1" showInputMessage="1" showErrorMessage="1" promptTitle="% A/B" prompt="_x000a__x000a_Optional: Use the chart below to assist in your spray decision-making process." sqref="C43" xr:uid="{00000000-0002-0000-0A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A00-000007000000}"/>
    <dataValidation type="whole" allowBlank="1" showInputMessage="1" showErrorMessage="1" error="Enter a whole number (e.g. 60). No decimals or fractions." sqref="B10:C38" xr:uid="{00000000-0002-0000-0A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A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A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A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A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A00-00000D000000}">
      <formula1>0</formula1>
      <formula2>200</formula2>
    </dataValidation>
    <dataValidation allowBlank="1" showInputMessage="1" showErrorMessage="1" prompt="Record the names or initials of the person(s) who recorded and calculated the sampling data on this worksheet." sqref="G4:I4" xr:uid="{00000000-0002-0000-0A00-00000E000000}"/>
    <dataValidation allowBlank="1" showInputMessage="1" showErrorMessage="1" prompt="Record the farm name that is represented by this sampling worksheet." sqref="G3:I3" xr:uid="{00000000-0002-0000-0A00-00000F000000}"/>
    <dataValidation allowBlank="1" showInputMessage="1" showErrorMessage="1" prompt="Record the plot number or ID of the sampled area." sqref="C4:D4" xr:uid="{00000000-0002-0000-0A00-000010000000}"/>
    <dataValidation type="date" operator="greaterThan" allowBlank="1" showInputMessage="1" showErrorMessage="1" prompt="Record the date that this sampling was done. Month/Day/Year" sqref="C3:D3" xr:uid="{00000000-0002-0000-0A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A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A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B00-000000000000}"/>
    <dataValidation allowBlank="1" showInputMessage="1" showErrorMessage="1" promptTitle="% A/B" prompt="% A/B = [No. of dissected berries with CBB in the A/B Alive position] / [Total no. of dissected berries] * 100" sqref="A43:B43" xr:uid="{00000000-0002-0000-0B00-000001000000}"/>
    <dataValidation allowBlank="1" showInputMessage="1" showErrorMessage="1" promptTitle="% Infestation" prompt="% Infestation = [total number of berries with holes (column A)] / [total number of berries (column B)] * 100" sqref="A42:B42" xr:uid="{00000000-0002-0000-0B00-000002000000}"/>
    <dataValidation allowBlank="1" showInputMessage="1" showErrorMessage="1" prompt="Total number of berries with holes counted in column B" sqref="C39" xr:uid="{00000000-0002-0000-0B00-000003000000}"/>
    <dataValidation allowBlank="1" showInputMessage="1" showErrorMessage="1" prompt="Total number of berries counted in Column A" sqref="B39" xr:uid="{00000000-0002-0000-0B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B00-000005000000}"/>
    <dataValidation allowBlank="1" showInputMessage="1" showErrorMessage="1" promptTitle="% A/B" prompt="_x000a__x000a_Optional: Use the chart below to assist in your spray decision-making process." sqref="C43" xr:uid="{00000000-0002-0000-0B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B00-000007000000}"/>
    <dataValidation type="whole" allowBlank="1" showInputMessage="1" showErrorMessage="1" error="Enter a whole number (e.g. 60). No decimals or fractions." sqref="B10:C38" xr:uid="{00000000-0002-0000-0B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B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B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B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B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B00-00000D000000}">
      <formula1>0</formula1>
      <formula2>200</formula2>
    </dataValidation>
    <dataValidation allowBlank="1" showInputMessage="1" showErrorMessage="1" prompt="Record the names or initials of the person(s) who recorded and calculated the sampling data on this worksheet." sqref="G4:I4" xr:uid="{00000000-0002-0000-0B00-00000E000000}"/>
    <dataValidation allowBlank="1" showInputMessage="1" showErrorMessage="1" prompt="Record the farm name that is represented by this sampling worksheet." sqref="G3:I3" xr:uid="{00000000-0002-0000-0B00-00000F000000}"/>
    <dataValidation allowBlank="1" showInputMessage="1" showErrorMessage="1" prompt="Record the plot number or ID of the sampled area." sqref="C4:D4" xr:uid="{00000000-0002-0000-0B00-000010000000}"/>
    <dataValidation type="date" operator="greaterThan" allowBlank="1" showInputMessage="1" showErrorMessage="1" prompt="Record the date that this sampling was done. Month/Day/Year" sqref="C3:D3" xr:uid="{00000000-0002-0000-0B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B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B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6"/>
  <sheetViews>
    <sheetView showGridLines="0" zoomScaleNormal="100" workbookViewId="0">
      <selection activeCell="P21" sqref="P21"/>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C00-000000000000}">
      <formula1>0</formula1>
      <formula2>100</formula2>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C00-000001000000}">
      <formula1>0</formula1>
      <formula2>100</formula2>
    </dataValidation>
    <dataValidation type="date" operator="greaterThan" allowBlank="1" showInputMessage="1" showErrorMessage="1" prompt="Record the date that this sampling was done. Month/Day/Year" sqref="C3:D3" xr:uid="{00000000-0002-0000-0C00-000002000000}">
      <formula1>42736</formula1>
    </dataValidation>
    <dataValidation allowBlank="1" showInputMessage="1" showErrorMessage="1" prompt="Record the plot number or ID of the sampled area." sqref="C4:D4" xr:uid="{00000000-0002-0000-0C00-000003000000}"/>
    <dataValidation allowBlank="1" showInputMessage="1" showErrorMessage="1" prompt="Record the farm name that is represented by this sampling worksheet." sqref="G3:I3" xr:uid="{00000000-0002-0000-0C00-000004000000}"/>
    <dataValidation allowBlank="1" showInputMessage="1" showErrorMessage="1" prompt="Record the names or initials of the person(s) who recorded and calculated the sampling data on this worksheet." sqref="G4:I4" xr:uid="{00000000-0002-0000-0C00-000005000000}"/>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C00-000006000000}">
      <formula1>0</formula1>
      <formula2>200</formula2>
    </dataValidation>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C00-000007000000}">
      <formula1>0</formula1>
      <formula2>200</formula2>
    </dataValidation>
    <dataValidation allowBlank="1" showInputMessage="1" showErrorMessage="1" promptTitle="Column C" prompt="As needed per branch, include any note-worthy comments or observations in Column C. (e.g. hotspot, remove raisins, lots of Beauveria, etc.)" sqref="D9:J9" xr:uid="{00000000-0002-0000-0C00-000008000000}"/>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C00-000009000000}">
      <formula1>0</formula1>
      <formula2>100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C00-00000A000000}">
      <formula1>0</formula1>
      <formula2>100</formula2>
    </dataValidation>
    <dataValidation type="whole" allowBlank="1" showInputMessage="1" showErrorMessage="1" error="Enter a whole number (e.g. 60). No decimals or fractions." sqref="B10:C38" xr:uid="{00000000-0002-0000-0C00-00000B000000}">
      <formula1>0</formula1>
      <formula2>200</formula2>
    </dataValidation>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C00-00000C000000}"/>
    <dataValidation allowBlank="1" showInputMessage="1" showErrorMessage="1" promptTitle="% A/B" prompt="_x000a__x000a_Optional: Use the chart below to assist in your spray decision-making process." sqref="C43" xr:uid="{00000000-0002-0000-0C00-00000D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C00-00000E000000}"/>
    <dataValidation allowBlank="1" showInputMessage="1" showErrorMessage="1" prompt="Total number of berries counted in Column A" sqref="B39" xr:uid="{00000000-0002-0000-0C00-00000F000000}"/>
    <dataValidation allowBlank="1" showInputMessage="1" showErrorMessage="1" prompt="Total number of berries with holes counted in column B" sqref="C39" xr:uid="{00000000-0002-0000-0C00-000010000000}"/>
    <dataValidation allowBlank="1" showInputMessage="1" showErrorMessage="1" promptTitle="% Infestation" prompt="% Infestation = [total number of berries with holes (column A)] / [total number of berries (column B)] * 100" sqref="A42:B42" xr:uid="{00000000-0002-0000-0C00-000011000000}"/>
    <dataValidation allowBlank="1" showInputMessage="1" showErrorMessage="1" promptTitle="% A/B" prompt="% A/B = [No. of dissected berries with CBB in the A/B Alive position] / [Total no. of dissected berries] * 100" sqref="A43:B43" xr:uid="{00000000-0002-0000-0C00-000012000000}"/>
    <dataValidation allowBlank="1" showInputMessage="1" showErrorMessage="1" promptTitle="% C/D" prompt="% C/D = [No. of dissected berries with CBB in the C/D position] / [Total no. of dissected berries] * 100" sqref="A44:B44" xr:uid="{00000000-0002-0000-0C00-000013000000}"/>
  </dataValidations>
  <pageMargins left="0.75" right="0.5" top="0.5" bottom="0.5" header="0.3" footer="0.3"/>
  <pageSetup orientation="portrait" r:id="rId1"/>
  <headerFooter differentFirst="1">
    <firstHeader xml:space="preserve">&amp;C&amp;"-,Bold"&amp;14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29"/>
      <c r="B47" s="29"/>
      <c r="C47" s="29"/>
      <c r="D47" s="29"/>
      <c r="E47" s="29"/>
      <c r="F47" s="29"/>
      <c r="G47" s="29"/>
      <c r="H47" s="29"/>
      <c r="I47" s="29"/>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A49:I49"/>
    <mergeCell ref="A43:B43"/>
    <mergeCell ref="A44:B44"/>
    <mergeCell ref="A46:I46"/>
    <mergeCell ref="D36:J36"/>
    <mergeCell ref="D37:J37"/>
    <mergeCell ref="D38:J38"/>
    <mergeCell ref="D39:J39"/>
    <mergeCell ref="A41:I41"/>
    <mergeCell ref="A42:B42"/>
    <mergeCell ref="D35:J35"/>
    <mergeCell ref="D24:J24"/>
    <mergeCell ref="D25:J25"/>
    <mergeCell ref="D26:J26"/>
    <mergeCell ref="D27:J27"/>
    <mergeCell ref="D28:J28"/>
    <mergeCell ref="D29:J29"/>
    <mergeCell ref="D30:J30"/>
    <mergeCell ref="D31:J31"/>
    <mergeCell ref="D32:J32"/>
    <mergeCell ref="D33:J33"/>
    <mergeCell ref="D34:J34"/>
    <mergeCell ref="D23:J23"/>
    <mergeCell ref="D12:J12"/>
    <mergeCell ref="D13:J13"/>
    <mergeCell ref="D14:J14"/>
    <mergeCell ref="D15:J15"/>
    <mergeCell ref="D16:J16"/>
    <mergeCell ref="D17:J17"/>
    <mergeCell ref="D18:J18"/>
    <mergeCell ref="D19:J19"/>
    <mergeCell ref="D20:J20"/>
    <mergeCell ref="D21:J21"/>
    <mergeCell ref="D22:J22"/>
    <mergeCell ref="D11:J11"/>
    <mergeCell ref="A1:I1"/>
    <mergeCell ref="C3:D3"/>
    <mergeCell ref="G3:I3"/>
    <mergeCell ref="C4:D4"/>
    <mergeCell ref="G4:I4"/>
    <mergeCell ref="D6:J6"/>
    <mergeCell ref="A7:A8"/>
    <mergeCell ref="D7:J7"/>
    <mergeCell ref="D8:J8"/>
    <mergeCell ref="D9:J9"/>
    <mergeCell ref="D10:J10"/>
  </mergeCells>
  <dataValidations count="20">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100-000000000000}">
      <formula1>0</formula1>
      <formula2>100</formula2>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100-000001000000}">
      <formula1>0</formula1>
      <formula2>100</formula2>
    </dataValidation>
    <dataValidation type="date" operator="greaterThan" allowBlank="1" showInputMessage="1" showErrorMessage="1" prompt="Record the date that this sampling was done. Month/Day/Year" sqref="C3:D3" xr:uid="{00000000-0002-0000-0100-000002000000}">
      <formula1>42736</formula1>
    </dataValidation>
    <dataValidation allowBlank="1" showInputMessage="1" showErrorMessage="1" prompt="Record the plot number or ID of the sampled area." sqref="C4:D4" xr:uid="{00000000-0002-0000-0100-000003000000}"/>
    <dataValidation allowBlank="1" showInputMessage="1" showErrorMessage="1" prompt="Record the farm name that is represented by this sampling worksheet." sqref="G3:I3" xr:uid="{00000000-0002-0000-0100-000004000000}"/>
    <dataValidation allowBlank="1" showInputMessage="1" showErrorMessage="1" prompt="Record the names or initials of the person(s) who recorded and calculated the sampling data on this worksheet." sqref="G4:I4" xr:uid="{00000000-0002-0000-0100-000005000000}"/>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100-000006000000}">
      <formula1>0</formula1>
      <formula2>200</formula2>
    </dataValidation>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100-000007000000}">
      <formula1>0</formula1>
      <formula2>200</formula2>
    </dataValidation>
    <dataValidation allowBlank="1" showInputMessage="1" showErrorMessage="1" promptTitle="Column C" prompt="As needed per branch, include any note-worthy comments or observations in Column C. (e.g. hotspot, remove raisins, lots of Beauveria, etc.)" sqref="D9:J9" xr:uid="{00000000-0002-0000-0100-000008000000}"/>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100-000009000000}">
      <formula1>0</formula1>
      <formula2>100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100-00000A000000}">
      <formula1>0</formula1>
      <formula2>100</formula2>
    </dataValidation>
    <dataValidation type="whole" allowBlank="1" showInputMessage="1" showErrorMessage="1" error="Enter a whole number (e.g. 60). No decimals or fractions." sqref="B10:C38" xr:uid="{00000000-0002-0000-0100-00000B000000}">
      <formula1>0</formula1>
      <formula2>200</formula2>
    </dataValidation>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100-00000C000000}"/>
    <dataValidation allowBlank="1" showInputMessage="1" showErrorMessage="1" promptTitle="% A/B" prompt="_x000a__x000a_Optional: Use the chart below to assist in your spray decision-making process." sqref="C43" xr:uid="{00000000-0002-0000-0100-00000D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100-00000E000000}"/>
    <dataValidation allowBlank="1" showInputMessage="1" showErrorMessage="1" prompt="Total number of berries counted in Column A" sqref="B39" xr:uid="{00000000-0002-0000-0100-00000F000000}"/>
    <dataValidation allowBlank="1" showInputMessage="1" showErrorMessage="1" prompt="Total number of berries with holes counted in column B" sqref="C39" xr:uid="{00000000-0002-0000-0100-000010000000}"/>
    <dataValidation allowBlank="1" showInputMessage="1" showErrorMessage="1" promptTitle="% Infestation" prompt="% Infestation = [total number of berries with holes (column A)] / [total number of berries (column B)] * 100" sqref="A42:B42" xr:uid="{00000000-0002-0000-0100-000011000000}"/>
    <dataValidation allowBlank="1" showInputMessage="1" showErrorMessage="1" promptTitle="% A/B" prompt="% A/B = [No. of dissected berries with CBB in the A/B Alive position] / [Total no. of dissected berries] * 100" sqref="A43:B43" xr:uid="{00000000-0002-0000-0100-000012000000}"/>
    <dataValidation allowBlank="1" showInputMessage="1" showErrorMessage="1" promptTitle="% C/D" prompt="% C/D = [No. of dissected berries with CBB in the C/D position] / [Total no. of dissected berries] * 100" sqref="A44:B44" xr:uid="{00000000-0002-0000-0100-000013000000}"/>
  </dataValidations>
  <pageMargins left="0.75" right="0.5" top="0.5" bottom="0.5" header="0.3" footer="0.3"/>
  <pageSetup orientation="portrait" r:id="rId1"/>
  <headerFooter differentFirst="1">
    <firstHeader xml:space="preserve">&amp;C&amp;"-,Bold"&amp;14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200-000000000000}"/>
    <dataValidation allowBlank="1" showInputMessage="1" showErrorMessage="1" promptTitle="% A/B" prompt="% A/B = [No. of dissected berries with CBB in the A/B Alive position] / [Total no. of dissected berries] * 100" sqref="A43:B43" xr:uid="{00000000-0002-0000-0200-000001000000}"/>
    <dataValidation allowBlank="1" showInputMessage="1" showErrorMessage="1" promptTitle="% Infestation" prompt="% Infestation = [total number of berries with holes (column A)] / [total number of berries (column B)] * 100" sqref="A42:B42" xr:uid="{00000000-0002-0000-0200-000002000000}"/>
    <dataValidation allowBlank="1" showInputMessage="1" showErrorMessage="1" prompt="Total number of berries with holes counted in column B" sqref="C39" xr:uid="{00000000-0002-0000-0200-000003000000}"/>
    <dataValidation allowBlank="1" showInputMessage="1" showErrorMessage="1" prompt="Total number of berries counted in Column A" sqref="B39" xr:uid="{00000000-0002-0000-02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200-000005000000}"/>
    <dataValidation allowBlank="1" showInputMessage="1" showErrorMessage="1" promptTitle="% A/B" prompt="_x000a__x000a_Optional: Use the chart below to assist in your spray decision-making process." sqref="C43" xr:uid="{00000000-0002-0000-02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200-000007000000}"/>
    <dataValidation type="whole" allowBlank="1" showInputMessage="1" showErrorMessage="1" error="Enter a whole number (e.g. 60). No decimals or fractions." sqref="B10:C38" xr:uid="{00000000-0002-0000-02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2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2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2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2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200-00000D000000}">
      <formula1>0</formula1>
      <formula2>200</formula2>
    </dataValidation>
    <dataValidation allowBlank="1" showInputMessage="1" showErrorMessage="1" prompt="Record the names or initials of the person(s) who recorded and calculated the sampling data on this worksheet." sqref="G4:I4" xr:uid="{00000000-0002-0000-0200-00000E000000}"/>
    <dataValidation allowBlank="1" showInputMessage="1" showErrorMessage="1" prompt="Record the farm name that is represented by this sampling worksheet." sqref="G3:I3" xr:uid="{00000000-0002-0000-0200-00000F000000}"/>
    <dataValidation allowBlank="1" showInputMessage="1" showErrorMessage="1" prompt="Record the plot number or ID of the sampled area." sqref="C4:D4" xr:uid="{00000000-0002-0000-0200-000010000000}"/>
    <dataValidation type="date" operator="greaterThan" allowBlank="1" showInputMessage="1" showErrorMessage="1" prompt="Record the date that this sampling was done. Month/Day/Year" sqref="C3:D3" xr:uid="{00000000-0002-0000-02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2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2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300-000000000000}"/>
    <dataValidation allowBlank="1" showInputMessage="1" showErrorMessage="1" promptTitle="% A/B" prompt="% A/B = [No. of dissected berries with CBB in the A/B Alive position] / [Total no. of dissected berries] * 100" sqref="A43:B43" xr:uid="{00000000-0002-0000-0300-000001000000}"/>
    <dataValidation allowBlank="1" showInputMessage="1" showErrorMessage="1" promptTitle="% Infestation" prompt="% Infestation = [total number of berries with holes (column A)] / [total number of berries (column B)] * 100" sqref="A42:B42" xr:uid="{00000000-0002-0000-0300-000002000000}"/>
    <dataValidation allowBlank="1" showInputMessage="1" showErrorMessage="1" prompt="Total number of berries with holes counted in column B" sqref="C39" xr:uid="{00000000-0002-0000-0300-000003000000}"/>
    <dataValidation allowBlank="1" showInputMessage="1" showErrorMessage="1" prompt="Total number of berries counted in Column A" sqref="B39" xr:uid="{00000000-0002-0000-03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300-000005000000}"/>
    <dataValidation allowBlank="1" showInputMessage="1" showErrorMessage="1" promptTitle="% A/B" prompt="_x000a__x000a_Optional: Use the chart below to assist in your spray decision-making process." sqref="C43" xr:uid="{00000000-0002-0000-03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300-000007000000}"/>
    <dataValidation type="whole" allowBlank="1" showInputMessage="1" showErrorMessage="1" error="Enter a whole number (e.g. 60). No decimals or fractions." sqref="B10:C38" xr:uid="{00000000-0002-0000-03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3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3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3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3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300-00000D000000}">
      <formula1>0</formula1>
      <formula2>200</formula2>
    </dataValidation>
    <dataValidation allowBlank="1" showInputMessage="1" showErrorMessage="1" prompt="Record the names or initials of the person(s) who recorded and calculated the sampling data on this worksheet." sqref="G4:I4" xr:uid="{00000000-0002-0000-0300-00000E000000}"/>
    <dataValidation allowBlank="1" showInputMessage="1" showErrorMessage="1" prompt="Record the farm name that is represented by this sampling worksheet." sqref="G3:I3" xr:uid="{00000000-0002-0000-0300-00000F000000}"/>
    <dataValidation allowBlank="1" showInputMessage="1" showErrorMessage="1" prompt="Record the plot number or ID of the sampled area." sqref="C4:D4" xr:uid="{00000000-0002-0000-0300-000010000000}"/>
    <dataValidation type="date" operator="greaterThan" allowBlank="1" showInputMessage="1" showErrorMessage="1" prompt="Record the date that this sampling was done. Month/Day/Year" sqref="C3:D3" xr:uid="{00000000-0002-0000-03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3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3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400-000000000000}"/>
    <dataValidation allowBlank="1" showInputMessage="1" showErrorMessage="1" promptTitle="% A/B" prompt="% A/B = [No. of dissected berries with CBB in the A/B Alive position] / [Total no. of dissected berries] * 100" sqref="A43:B43" xr:uid="{00000000-0002-0000-0400-000001000000}"/>
    <dataValidation allowBlank="1" showInputMessage="1" showErrorMessage="1" promptTitle="% Infestation" prompt="% Infestation = [total number of berries with holes (column A)] / [total number of berries (column B)] * 100" sqref="A42:B42" xr:uid="{00000000-0002-0000-0400-000002000000}"/>
    <dataValidation allowBlank="1" showInputMessage="1" showErrorMessage="1" prompt="Total number of berries with holes counted in column B" sqref="C39" xr:uid="{00000000-0002-0000-0400-000003000000}"/>
    <dataValidation allowBlank="1" showInputMessage="1" showErrorMessage="1" prompt="Total number of berries counted in Column A" sqref="B39" xr:uid="{00000000-0002-0000-04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400-000005000000}"/>
    <dataValidation allowBlank="1" showInputMessage="1" showErrorMessage="1" promptTitle="% A/B" prompt="_x000a__x000a_Optional: Use the chart below to assist in your spray decision-making process." sqref="C43" xr:uid="{00000000-0002-0000-04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400-000007000000}"/>
    <dataValidation type="whole" allowBlank="1" showInputMessage="1" showErrorMessage="1" error="Enter a whole number (e.g. 60). No decimals or fractions." sqref="B10:C38" xr:uid="{00000000-0002-0000-04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4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4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4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4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400-00000D000000}">
      <formula1>0</formula1>
      <formula2>200</formula2>
    </dataValidation>
    <dataValidation allowBlank="1" showInputMessage="1" showErrorMessage="1" prompt="Record the names or initials of the person(s) who recorded and calculated the sampling data on this worksheet." sqref="G4:I4" xr:uid="{00000000-0002-0000-0400-00000E000000}"/>
    <dataValidation allowBlank="1" showInputMessage="1" showErrorMessage="1" prompt="Record the farm name that is represented by this sampling worksheet." sqref="G3:I3" xr:uid="{00000000-0002-0000-0400-00000F000000}"/>
    <dataValidation allowBlank="1" showInputMessage="1" showErrorMessage="1" prompt="Record the plot number or ID of the sampled area." sqref="C4:D4" xr:uid="{00000000-0002-0000-0400-000010000000}"/>
    <dataValidation type="date" operator="greaterThan" allowBlank="1" showInputMessage="1" showErrorMessage="1" prompt="Record the date that this sampling was done. Month/Day/Year" sqref="C3:D3" xr:uid="{00000000-0002-0000-04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4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4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500-000000000000}"/>
    <dataValidation allowBlank="1" showInputMessage="1" showErrorMessage="1" promptTitle="% A/B" prompt="% A/B = [No. of dissected berries with CBB in the A/B Alive position] / [Total no. of dissected berries] * 100" sqref="A43:B43" xr:uid="{00000000-0002-0000-0500-000001000000}"/>
    <dataValidation allowBlank="1" showInputMessage="1" showErrorMessage="1" promptTitle="% Infestation" prompt="% Infestation = [total number of berries with holes (column A)] / [total number of berries (column B)] * 100" sqref="A42:B42" xr:uid="{00000000-0002-0000-0500-000002000000}"/>
    <dataValidation allowBlank="1" showInputMessage="1" showErrorMessage="1" prompt="Total number of berries with holes counted in column B" sqref="C39" xr:uid="{00000000-0002-0000-0500-000003000000}"/>
    <dataValidation allowBlank="1" showInputMessage="1" showErrorMessage="1" prompt="Total number of berries counted in Column A" sqref="B39" xr:uid="{00000000-0002-0000-05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500-000005000000}"/>
    <dataValidation allowBlank="1" showInputMessage="1" showErrorMessage="1" promptTitle="% A/B" prompt="_x000a__x000a_Optional: Use the chart below to assist in your spray decision-making process." sqref="C43" xr:uid="{00000000-0002-0000-05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500-000007000000}"/>
    <dataValidation type="whole" allowBlank="1" showInputMessage="1" showErrorMessage="1" error="Enter a whole number (e.g. 60). No decimals or fractions." sqref="B10:C38" xr:uid="{00000000-0002-0000-05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5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5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5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5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500-00000D000000}">
      <formula1>0</formula1>
      <formula2>200</formula2>
    </dataValidation>
    <dataValidation allowBlank="1" showInputMessage="1" showErrorMessage="1" prompt="Record the names or initials of the person(s) who recorded and calculated the sampling data on this worksheet." sqref="G4:I4" xr:uid="{00000000-0002-0000-0500-00000E000000}"/>
    <dataValidation allowBlank="1" showInputMessage="1" showErrorMessage="1" prompt="Record the farm name that is represented by this sampling worksheet." sqref="G3:I3" xr:uid="{00000000-0002-0000-0500-00000F000000}"/>
    <dataValidation allowBlank="1" showInputMessage="1" showErrorMessage="1" prompt="Record the plot number or ID of the sampled area." sqref="C4:D4" xr:uid="{00000000-0002-0000-0500-000010000000}"/>
    <dataValidation type="date" operator="greaterThan" allowBlank="1" showInputMessage="1" showErrorMessage="1" prompt="Record the date that this sampling was done. Month/Day/Year" sqref="C3:D3" xr:uid="{00000000-0002-0000-05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5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5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600-000000000000}"/>
    <dataValidation allowBlank="1" showInputMessage="1" showErrorMessage="1" promptTitle="% A/B" prompt="% A/B = [No. of dissected berries with CBB in the A/B Alive position] / [Total no. of dissected berries] * 100" sqref="A43:B43" xr:uid="{00000000-0002-0000-0600-000001000000}"/>
    <dataValidation allowBlank="1" showInputMessage="1" showErrorMessage="1" promptTitle="% Infestation" prompt="% Infestation = [total number of berries with holes (column A)] / [total number of berries (column B)] * 100" sqref="A42:B42" xr:uid="{00000000-0002-0000-0600-000002000000}"/>
    <dataValidation allowBlank="1" showInputMessage="1" showErrorMessage="1" prompt="Total number of berries with holes counted in column B" sqref="C39" xr:uid="{00000000-0002-0000-0600-000003000000}"/>
    <dataValidation allowBlank="1" showInputMessage="1" showErrorMessage="1" prompt="Total number of berries counted in Column A" sqref="B39" xr:uid="{00000000-0002-0000-06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600-000005000000}"/>
    <dataValidation allowBlank="1" showInputMessage="1" showErrorMessage="1" promptTitle="% A/B" prompt="_x000a__x000a_Optional: Use the chart below to assist in your spray decision-making process." sqref="C43" xr:uid="{00000000-0002-0000-06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600-000007000000}"/>
    <dataValidation type="whole" allowBlank="1" showInputMessage="1" showErrorMessage="1" error="Enter a whole number (e.g. 60). No decimals or fractions." sqref="B10:C38" xr:uid="{00000000-0002-0000-06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6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6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6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6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600-00000D000000}">
      <formula1>0</formula1>
      <formula2>200</formula2>
    </dataValidation>
    <dataValidation allowBlank="1" showInputMessage="1" showErrorMessage="1" prompt="Record the names or initials of the person(s) who recorded and calculated the sampling data on this worksheet." sqref="G4:I4" xr:uid="{00000000-0002-0000-0600-00000E000000}"/>
    <dataValidation allowBlank="1" showInputMessage="1" showErrorMessage="1" prompt="Record the farm name that is represented by this sampling worksheet." sqref="G3:I3" xr:uid="{00000000-0002-0000-0600-00000F000000}"/>
    <dataValidation allowBlank="1" showInputMessage="1" showErrorMessage="1" prompt="Record the plot number or ID of the sampled area." sqref="C4:D4" xr:uid="{00000000-0002-0000-0600-000010000000}"/>
    <dataValidation type="date" operator="greaterThan" allowBlank="1" showInputMessage="1" showErrorMessage="1" prompt="Record the date that this sampling was done. Month/Day/Year" sqref="C3:D3" xr:uid="{00000000-0002-0000-06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6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6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700-000000000000}"/>
    <dataValidation allowBlank="1" showInputMessage="1" showErrorMessage="1" promptTitle="% A/B" prompt="% A/B = [No. of dissected berries with CBB in the A/B Alive position] / [Total no. of dissected berries] * 100" sqref="A43:B43" xr:uid="{00000000-0002-0000-0700-000001000000}"/>
    <dataValidation allowBlank="1" showInputMessage="1" showErrorMessage="1" promptTitle="% Infestation" prompt="% Infestation = [total number of berries with holes (column A)] / [total number of berries (column B)] * 100" sqref="A42:B42" xr:uid="{00000000-0002-0000-0700-000002000000}"/>
    <dataValidation allowBlank="1" showInputMessage="1" showErrorMessage="1" prompt="Total number of berries with holes counted in column B" sqref="C39" xr:uid="{00000000-0002-0000-0700-000003000000}"/>
    <dataValidation allowBlank="1" showInputMessage="1" showErrorMessage="1" prompt="Total number of berries counted in Column A" sqref="B39" xr:uid="{00000000-0002-0000-07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700-000005000000}"/>
    <dataValidation allowBlank="1" showInputMessage="1" showErrorMessage="1" promptTitle="% A/B" prompt="_x000a__x000a_Optional: Use the chart below to assist in your spray decision-making process." sqref="C43" xr:uid="{00000000-0002-0000-07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700-000007000000}"/>
    <dataValidation type="whole" allowBlank="1" showInputMessage="1" showErrorMessage="1" error="Enter a whole number (e.g. 60). No decimals or fractions." sqref="B10:C38" xr:uid="{00000000-0002-0000-07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7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7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7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7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700-00000D000000}">
      <formula1>0</formula1>
      <formula2>200</formula2>
    </dataValidation>
    <dataValidation allowBlank="1" showInputMessage="1" showErrorMessage="1" prompt="Record the names or initials of the person(s) who recorded and calculated the sampling data on this worksheet." sqref="G4:I4" xr:uid="{00000000-0002-0000-0700-00000E000000}"/>
    <dataValidation allowBlank="1" showInputMessage="1" showErrorMessage="1" prompt="Record the farm name that is represented by this sampling worksheet." sqref="G3:I3" xr:uid="{00000000-0002-0000-0700-00000F000000}"/>
    <dataValidation allowBlank="1" showInputMessage="1" showErrorMessage="1" prompt="Record the plot number or ID of the sampled area." sqref="C4:D4" xr:uid="{00000000-0002-0000-0700-000010000000}"/>
    <dataValidation type="date" operator="greaterThan" allowBlank="1" showInputMessage="1" showErrorMessage="1" prompt="Record the date that this sampling was done. Month/Day/Year" sqref="C3:D3" xr:uid="{00000000-0002-0000-07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7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7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6"/>
  <sheetViews>
    <sheetView showGridLines="0" zoomScaleNormal="100" workbookViewId="0">
      <selection activeCell="L17" sqref="L17"/>
    </sheetView>
  </sheetViews>
  <sheetFormatPr baseColWidth="10" defaultColWidth="8.83203125" defaultRowHeight="15"/>
  <cols>
    <col min="1" max="1" width="10.5" customWidth="1"/>
    <col min="2" max="2" width="13.5" customWidth="1"/>
    <col min="3" max="3" width="13.6640625" customWidth="1"/>
    <col min="4" max="4" width="2.33203125" customWidth="1"/>
    <col min="5" max="7" width="9.33203125" customWidth="1"/>
    <col min="8" max="8" width="10.33203125" customWidth="1"/>
    <col min="9" max="9" width="10.1640625" customWidth="1"/>
    <col min="10" max="10" width="2" customWidth="1"/>
  </cols>
  <sheetData>
    <row r="1" spans="1:11" ht="19">
      <c r="A1" s="43" t="s">
        <v>0</v>
      </c>
      <c r="B1" s="43"/>
      <c r="C1" s="43"/>
      <c r="D1" s="43"/>
      <c r="E1" s="43"/>
      <c r="F1" s="43"/>
      <c r="G1" s="43"/>
      <c r="H1" s="43"/>
      <c r="I1" s="43"/>
      <c r="J1" s="1"/>
      <c r="K1" s="1"/>
    </row>
    <row r="2" spans="1:11" ht="6.75" customHeight="1"/>
    <row r="3" spans="1:11" ht="17" customHeight="1">
      <c r="A3" s="2"/>
      <c r="B3" s="36" t="s">
        <v>1</v>
      </c>
      <c r="C3" s="44"/>
      <c r="D3" s="44"/>
      <c r="E3" s="16"/>
      <c r="F3" s="3" t="s">
        <v>2</v>
      </c>
      <c r="G3" s="45"/>
      <c r="H3" s="45"/>
      <c r="I3" s="45"/>
      <c r="J3" s="4"/>
    </row>
    <row r="4" spans="1:11" ht="17" customHeight="1">
      <c r="A4" s="5"/>
      <c r="B4" s="36" t="s">
        <v>3</v>
      </c>
      <c r="C4" s="46"/>
      <c r="D4" s="46"/>
      <c r="E4" s="16"/>
      <c r="F4" s="3" t="s">
        <v>4</v>
      </c>
      <c r="G4" s="46"/>
      <c r="H4" s="46"/>
      <c r="I4" s="46"/>
      <c r="J4" s="4"/>
    </row>
    <row r="5" spans="1:11" ht="9" customHeight="1">
      <c r="A5" s="6"/>
    </row>
    <row r="6" spans="1:11" ht="2" customHeight="1">
      <c r="A6" s="7"/>
      <c r="B6" s="8"/>
      <c r="C6" s="8"/>
      <c r="D6" s="47"/>
      <c r="E6" s="47"/>
      <c r="F6" s="47"/>
      <c r="G6" s="47"/>
      <c r="H6" s="47"/>
      <c r="I6" s="47"/>
      <c r="J6" s="48"/>
    </row>
    <row r="7" spans="1:11">
      <c r="A7" s="49" t="s">
        <v>5</v>
      </c>
      <c r="B7" s="9" t="s">
        <v>6</v>
      </c>
      <c r="C7" s="9" t="s">
        <v>7</v>
      </c>
      <c r="D7" s="51" t="s">
        <v>8</v>
      </c>
      <c r="E7" s="51"/>
      <c r="F7" s="51"/>
      <c r="G7" s="51"/>
      <c r="H7" s="51"/>
      <c r="I7" s="51"/>
      <c r="J7" s="52"/>
    </row>
    <row r="8" spans="1:11" ht="28">
      <c r="A8" s="50"/>
      <c r="B8" s="10" t="s">
        <v>9</v>
      </c>
      <c r="C8" s="10" t="s">
        <v>10</v>
      </c>
      <c r="D8" s="53" t="s">
        <v>11</v>
      </c>
      <c r="E8" s="53"/>
      <c r="F8" s="53"/>
      <c r="G8" s="53"/>
      <c r="H8" s="53"/>
      <c r="I8" s="53"/>
      <c r="J8" s="54"/>
    </row>
    <row r="9" spans="1:11" ht="16.5" customHeight="1">
      <c r="A9" s="11">
        <v>1</v>
      </c>
      <c r="B9" s="34"/>
      <c r="C9" s="34"/>
      <c r="D9" s="67"/>
      <c r="E9" s="68"/>
      <c r="F9" s="68"/>
      <c r="G9" s="68"/>
      <c r="H9" s="68"/>
      <c r="I9" s="68"/>
      <c r="J9" s="69"/>
    </row>
    <row r="10" spans="1:11" ht="16.5" customHeight="1">
      <c r="A10" s="11">
        <v>2</v>
      </c>
      <c r="B10" s="34"/>
      <c r="C10" s="34"/>
      <c r="D10" s="67"/>
      <c r="E10" s="68"/>
      <c r="F10" s="68"/>
      <c r="G10" s="68"/>
      <c r="H10" s="68"/>
      <c r="I10" s="68"/>
      <c r="J10" s="69"/>
    </row>
    <row r="11" spans="1:11" ht="16.5" customHeight="1">
      <c r="A11" s="11">
        <v>3</v>
      </c>
      <c r="B11" s="34"/>
      <c r="C11" s="34"/>
      <c r="D11" s="67"/>
      <c r="E11" s="68"/>
      <c r="F11" s="68"/>
      <c r="G11" s="68"/>
      <c r="H11" s="68"/>
      <c r="I11" s="68"/>
      <c r="J11" s="69"/>
    </row>
    <row r="12" spans="1:11" ht="16.5" customHeight="1">
      <c r="A12" s="11">
        <v>4</v>
      </c>
      <c r="B12" s="34"/>
      <c r="C12" s="34"/>
      <c r="D12" s="67"/>
      <c r="E12" s="68"/>
      <c r="F12" s="68"/>
      <c r="G12" s="68"/>
      <c r="H12" s="68"/>
      <c r="I12" s="68"/>
      <c r="J12" s="69"/>
    </row>
    <row r="13" spans="1:11" ht="16.5" customHeight="1">
      <c r="A13" s="11">
        <v>5</v>
      </c>
      <c r="B13" s="34"/>
      <c r="C13" s="34"/>
      <c r="D13" s="67"/>
      <c r="E13" s="68"/>
      <c r="F13" s="68"/>
      <c r="G13" s="68"/>
      <c r="H13" s="68"/>
      <c r="I13" s="68"/>
      <c r="J13" s="69"/>
    </row>
    <row r="14" spans="1:11" ht="16.5" customHeight="1">
      <c r="A14" s="11">
        <v>6</v>
      </c>
      <c r="B14" s="34"/>
      <c r="C14" s="34"/>
      <c r="D14" s="67"/>
      <c r="E14" s="68"/>
      <c r="F14" s="68"/>
      <c r="G14" s="68"/>
      <c r="H14" s="68"/>
      <c r="I14" s="68"/>
      <c r="J14" s="69"/>
    </row>
    <row r="15" spans="1:11" ht="16.5" customHeight="1">
      <c r="A15" s="11">
        <v>7</v>
      </c>
      <c r="B15" s="34"/>
      <c r="C15" s="34"/>
      <c r="D15" s="67"/>
      <c r="E15" s="68"/>
      <c r="F15" s="68"/>
      <c r="G15" s="68"/>
      <c r="H15" s="68"/>
      <c r="I15" s="68"/>
      <c r="J15" s="69"/>
    </row>
    <row r="16" spans="1:11" ht="16.5" customHeight="1">
      <c r="A16" s="11">
        <v>8</v>
      </c>
      <c r="B16" s="34"/>
      <c r="C16" s="34"/>
      <c r="D16" s="67"/>
      <c r="E16" s="68"/>
      <c r="F16" s="68"/>
      <c r="G16" s="68"/>
      <c r="H16" s="68"/>
      <c r="I16" s="68"/>
      <c r="J16" s="69"/>
    </row>
    <row r="17" spans="1:10" ht="16.5" customHeight="1">
      <c r="A17" s="11">
        <v>9</v>
      </c>
      <c r="B17" s="34"/>
      <c r="C17" s="34"/>
      <c r="D17" s="67"/>
      <c r="E17" s="68"/>
      <c r="F17" s="68"/>
      <c r="G17" s="68"/>
      <c r="H17" s="68"/>
      <c r="I17" s="68"/>
      <c r="J17" s="69"/>
    </row>
    <row r="18" spans="1:10" ht="16.5" customHeight="1">
      <c r="A18" s="11">
        <v>10</v>
      </c>
      <c r="B18" s="34"/>
      <c r="C18" s="34"/>
      <c r="D18" s="67"/>
      <c r="E18" s="68"/>
      <c r="F18" s="68"/>
      <c r="G18" s="68"/>
      <c r="H18" s="68"/>
      <c r="I18" s="68"/>
      <c r="J18" s="69"/>
    </row>
    <row r="19" spans="1:10" ht="16.5" customHeight="1">
      <c r="A19" s="11">
        <v>11</v>
      </c>
      <c r="B19" s="34"/>
      <c r="C19" s="34"/>
      <c r="D19" s="67"/>
      <c r="E19" s="68"/>
      <c r="F19" s="68"/>
      <c r="G19" s="68"/>
      <c r="H19" s="68"/>
      <c r="I19" s="68"/>
      <c r="J19" s="69"/>
    </row>
    <row r="20" spans="1:10" ht="16.5" customHeight="1">
      <c r="A20" s="11">
        <v>12</v>
      </c>
      <c r="B20" s="34"/>
      <c r="C20" s="34"/>
      <c r="D20" s="67"/>
      <c r="E20" s="68"/>
      <c r="F20" s="68"/>
      <c r="G20" s="68"/>
      <c r="H20" s="68"/>
      <c r="I20" s="68"/>
      <c r="J20" s="69"/>
    </row>
    <row r="21" spans="1:10" ht="16.5" customHeight="1">
      <c r="A21" s="11">
        <v>13</v>
      </c>
      <c r="B21" s="34"/>
      <c r="C21" s="34"/>
      <c r="D21" s="67"/>
      <c r="E21" s="68"/>
      <c r="F21" s="68"/>
      <c r="G21" s="68"/>
      <c r="H21" s="68"/>
      <c r="I21" s="68"/>
      <c r="J21" s="69"/>
    </row>
    <row r="22" spans="1:10" ht="16.5" customHeight="1">
      <c r="A22" s="11">
        <v>14</v>
      </c>
      <c r="B22" s="34"/>
      <c r="C22" s="34"/>
      <c r="D22" s="67"/>
      <c r="E22" s="68"/>
      <c r="F22" s="68"/>
      <c r="G22" s="68"/>
      <c r="H22" s="68"/>
      <c r="I22" s="68"/>
      <c r="J22" s="69"/>
    </row>
    <row r="23" spans="1:10" ht="16.5" customHeight="1">
      <c r="A23" s="11">
        <v>15</v>
      </c>
      <c r="B23" s="34"/>
      <c r="C23" s="34"/>
      <c r="D23" s="67"/>
      <c r="E23" s="68"/>
      <c r="F23" s="68"/>
      <c r="G23" s="68"/>
      <c r="H23" s="68"/>
      <c r="I23" s="68"/>
      <c r="J23" s="69"/>
    </row>
    <row r="24" spans="1:10" ht="16.5" customHeight="1">
      <c r="A24" s="11">
        <v>16</v>
      </c>
      <c r="B24" s="34"/>
      <c r="C24" s="34"/>
      <c r="D24" s="67"/>
      <c r="E24" s="68"/>
      <c r="F24" s="68"/>
      <c r="G24" s="68"/>
      <c r="H24" s="68"/>
      <c r="I24" s="68"/>
      <c r="J24" s="69"/>
    </row>
    <row r="25" spans="1:10" ht="16.5" customHeight="1">
      <c r="A25" s="11">
        <v>17</v>
      </c>
      <c r="B25" s="34"/>
      <c r="C25" s="34"/>
      <c r="D25" s="67"/>
      <c r="E25" s="68"/>
      <c r="F25" s="68"/>
      <c r="G25" s="68"/>
      <c r="H25" s="68"/>
      <c r="I25" s="68"/>
      <c r="J25" s="69"/>
    </row>
    <row r="26" spans="1:10" ht="16.5" customHeight="1">
      <c r="A26" s="11">
        <v>18</v>
      </c>
      <c r="B26" s="34"/>
      <c r="C26" s="34"/>
      <c r="D26" s="67"/>
      <c r="E26" s="68"/>
      <c r="F26" s="68"/>
      <c r="G26" s="68"/>
      <c r="H26" s="68"/>
      <c r="I26" s="68"/>
      <c r="J26" s="69"/>
    </row>
    <row r="27" spans="1:10" ht="16.5" customHeight="1">
      <c r="A27" s="11">
        <v>19</v>
      </c>
      <c r="B27" s="34"/>
      <c r="C27" s="34"/>
      <c r="D27" s="67"/>
      <c r="E27" s="68"/>
      <c r="F27" s="68"/>
      <c r="G27" s="68"/>
      <c r="H27" s="68"/>
      <c r="I27" s="68"/>
      <c r="J27" s="69"/>
    </row>
    <row r="28" spans="1:10" ht="16.5" customHeight="1">
      <c r="A28" s="11">
        <v>20</v>
      </c>
      <c r="B28" s="34"/>
      <c r="C28" s="34"/>
      <c r="D28" s="67"/>
      <c r="E28" s="68"/>
      <c r="F28" s="68"/>
      <c r="G28" s="68"/>
      <c r="H28" s="68"/>
      <c r="I28" s="68"/>
      <c r="J28" s="69"/>
    </row>
    <row r="29" spans="1:10" ht="16.5" customHeight="1">
      <c r="A29" s="11">
        <v>21</v>
      </c>
      <c r="B29" s="34"/>
      <c r="C29" s="34"/>
      <c r="D29" s="67"/>
      <c r="E29" s="68"/>
      <c r="F29" s="68"/>
      <c r="G29" s="68"/>
      <c r="H29" s="68"/>
      <c r="I29" s="68"/>
      <c r="J29" s="69"/>
    </row>
    <row r="30" spans="1:10" ht="16.5" customHeight="1">
      <c r="A30" s="11">
        <v>22</v>
      </c>
      <c r="B30" s="34"/>
      <c r="C30" s="34"/>
      <c r="D30" s="67"/>
      <c r="E30" s="68"/>
      <c r="F30" s="68"/>
      <c r="G30" s="68"/>
      <c r="H30" s="68"/>
      <c r="I30" s="68"/>
      <c r="J30" s="69"/>
    </row>
    <row r="31" spans="1:10" ht="16.5" customHeight="1">
      <c r="A31" s="11">
        <v>23</v>
      </c>
      <c r="B31" s="34"/>
      <c r="C31" s="34"/>
      <c r="D31" s="67"/>
      <c r="E31" s="68"/>
      <c r="F31" s="68"/>
      <c r="G31" s="68"/>
      <c r="H31" s="68"/>
      <c r="I31" s="68"/>
      <c r="J31" s="69"/>
    </row>
    <row r="32" spans="1:10" ht="16.5" customHeight="1">
      <c r="A32" s="11">
        <v>24</v>
      </c>
      <c r="B32" s="34"/>
      <c r="C32" s="34"/>
      <c r="D32" s="67"/>
      <c r="E32" s="68"/>
      <c r="F32" s="68"/>
      <c r="G32" s="68"/>
      <c r="H32" s="68"/>
      <c r="I32" s="68"/>
      <c r="J32" s="69"/>
    </row>
    <row r="33" spans="1:10" ht="16.5" customHeight="1">
      <c r="A33" s="11">
        <v>25</v>
      </c>
      <c r="B33" s="34"/>
      <c r="C33" s="34"/>
      <c r="D33" s="67"/>
      <c r="E33" s="68"/>
      <c r="F33" s="68"/>
      <c r="G33" s="68"/>
      <c r="H33" s="68"/>
      <c r="I33" s="68"/>
      <c r="J33" s="69"/>
    </row>
    <row r="34" spans="1:10" ht="16.5" customHeight="1">
      <c r="A34" s="11">
        <v>26</v>
      </c>
      <c r="B34" s="34"/>
      <c r="C34" s="34"/>
      <c r="D34" s="67"/>
      <c r="E34" s="68"/>
      <c r="F34" s="68"/>
      <c r="G34" s="68"/>
      <c r="H34" s="68"/>
      <c r="I34" s="68"/>
      <c r="J34" s="69"/>
    </row>
    <row r="35" spans="1:10" ht="16.5" customHeight="1">
      <c r="A35" s="11">
        <v>27</v>
      </c>
      <c r="B35" s="34"/>
      <c r="C35" s="34"/>
      <c r="D35" s="67"/>
      <c r="E35" s="68"/>
      <c r="F35" s="68"/>
      <c r="G35" s="68"/>
      <c r="H35" s="68"/>
      <c r="I35" s="68"/>
      <c r="J35" s="69"/>
    </row>
    <row r="36" spans="1:10" ht="16.5" customHeight="1">
      <c r="A36" s="11">
        <v>28</v>
      </c>
      <c r="B36" s="34"/>
      <c r="C36" s="34"/>
      <c r="D36" s="67"/>
      <c r="E36" s="68"/>
      <c r="F36" s="68"/>
      <c r="G36" s="68"/>
      <c r="H36" s="68"/>
      <c r="I36" s="68"/>
      <c r="J36" s="69"/>
    </row>
    <row r="37" spans="1:10" ht="16.5" customHeight="1">
      <c r="A37" s="11">
        <v>29</v>
      </c>
      <c r="B37" s="34"/>
      <c r="C37" s="34"/>
      <c r="D37" s="67"/>
      <c r="E37" s="68"/>
      <c r="F37" s="68"/>
      <c r="G37" s="68"/>
      <c r="H37" s="68"/>
      <c r="I37" s="68"/>
      <c r="J37" s="69"/>
    </row>
    <row r="38" spans="1:10" ht="16.5" customHeight="1">
      <c r="A38" s="11">
        <v>30</v>
      </c>
      <c r="B38" s="34"/>
      <c r="C38" s="34"/>
      <c r="D38" s="67"/>
      <c r="E38" s="68"/>
      <c r="F38" s="68"/>
      <c r="G38" s="68"/>
      <c r="H38" s="68"/>
      <c r="I38" s="68"/>
      <c r="J38" s="69"/>
    </row>
    <row r="39" spans="1:10" ht="16.5" customHeight="1">
      <c r="A39" s="11" t="s">
        <v>12</v>
      </c>
      <c r="B39" s="35">
        <f>SUM(B9:B38)</f>
        <v>0</v>
      </c>
      <c r="C39" s="35">
        <f>SUM(C9:C38)</f>
        <v>0</v>
      </c>
      <c r="D39" s="70"/>
      <c r="E39" s="71"/>
      <c r="F39" s="71"/>
      <c r="G39" s="71"/>
      <c r="H39" s="71"/>
      <c r="I39" s="71"/>
      <c r="J39" s="72"/>
    </row>
    <row r="40" spans="1:10" ht="9.75" customHeight="1">
      <c r="A40" s="12"/>
    </row>
    <row r="41" spans="1:10" ht="18.75" customHeight="1" thickBot="1">
      <c r="A41" s="64" t="s">
        <v>13</v>
      </c>
      <c r="B41" s="64"/>
      <c r="C41" s="64"/>
      <c r="D41" s="64"/>
      <c r="E41" s="64"/>
      <c r="F41" s="64"/>
      <c r="G41" s="64"/>
      <c r="H41" s="64"/>
      <c r="I41" s="64"/>
    </row>
    <row r="42" spans="1:10" s="16" customFormat="1" ht="17" customHeight="1">
      <c r="A42" s="65" t="s">
        <v>14</v>
      </c>
      <c r="B42" s="66"/>
      <c r="C42" s="13" t="str">
        <f>IF(B39=0,"N/A",C39/B39)</f>
        <v>N/A</v>
      </c>
      <c r="D42" s="14"/>
      <c r="E42" s="14"/>
      <c r="F42" s="15" t="s">
        <v>15</v>
      </c>
      <c r="G42" s="32"/>
      <c r="H42" s="15" t="s">
        <v>16</v>
      </c>
      <c r="I42" s="32"/>
    </row>
    <row r="43" spans="1:10" s="16" customFormat="1" ht="17" customHeight="1">
      <c r="A43" s="55" t="s">
        <v>17</v>
      </c>
      <c r="B43" s="56"/>
      <c r="C43" s="17" t="str">
        <f>IF(H44=0,"N/A",G42/H44)</f>
        <v>N/A</v>
      </c>
      <c r="D43" s="14"/>
      <c r="E43" s="14"/>
      <c r="F43" s="15" t="s">
        <v>18</v>
      </c>
      <c r="G43" s="32"/>
      <c r="H43" s="15" t="s">
        <v>19</v>
      </c>
      <c r="I43" s="32"/>
    </row>
    <row r="44" spans="1:10" s="16" customFormat="1" ht="17" customHeight="1" thickBot="1">
      <c r="A44" s="57" t="s">
        <v>20</v>
      </c>
      <c r="B44" s="58"/>
      <c r="C44" s="18" t="str">
        <f>IF(H44=0,"N/A",I42/H44)</f>
        <v>N/A</v>
      </c>
      <c r="D44" s="14"/>
      <c r="E44" s="14"/>
      <c r="F44" s="19"/>
      <c r="G44" s="15" t="s">
        <v>21</v>
      </c>
      <c r="H44" s="20">
        <f>SUM(G42,I42,G43,I43)</f>
        <v>0</v>
      </c>
      <c r="I44" s="14"/>
    </row>
    <row r="45" spans="1:10" s="16" customFormat="1" ht="2.25" customHeight="1">
      <c r="A45" s="21"/>
      <c r="B45" s="22"/>
      <c r="C45" s="23"/>
      <c r="D45" s="14"/>
      <c r="E45" s="14"/>
      <c r="F45" s="19"/>
      <c r="G45" s="15"/>
      <c r="H45" s="24"/>
      <c r="I45" s="14"/>
    </row>
    <row r="46" spans="1:10" ht="12" customHeight="1">
      <c r="A46" s="59" t="s">
        <v>22</v>
      </c>
      <c r="B46" s="59"/>
      <c r="C46" s="59"/>
      <c r="D46" s="59"/>
      <c r="E46" s="59"/>
      <c r="F46" s="59"/>
      <c r="G46" s="59"/>
      <c r="H46" s="59"/>
      <c r="I46" s="59"/>
    </row>
    <row r="47" spans="1:10" ht="12" customHeight="1">
      <c r="A47" s="33"/>
      <c r="B47" s="33"/>
      <c r="C47" s="33"/>
      <c r="D47" s="33"/>
      <c r="E47" s="33"/>
      <c r="F47" s="33"/>
      <c r="G47" s="33"/>
      <c r="H47" s="33"/>
      <c r="I47" s="33"/>
    </row>
    <row r="48" spans="1:10">
      <c r="A48" s="26"/>
      <c r="B48" s="25"/>
      <c r="C48" s="25"/>
      <c r="D48" s="25"/>
      <c r="E48" s="25"/>
      <c r="F48" s="25"/>
      <c r="G48" s="25"/>
      <c r="H48" s="25"/>
      <c r="I48" s="25"/>
      <c r="J48" s="25"/>
    </row>
    <row r="49" spans="1:12" ht="15" customHeight="1">
      <c r="A49" s="60" t="s">
        <v>23</v>
      </c>
      <c r="B49" s="60"/>
      <c r="C49" s="60"/>
      <c r="D49" s="60"/>
      <c r="E49" s="60"/>
      <c r="F49" s="60"/>
      <c r="G49" s="60"/>
      <c r="H49" s="60"/>
      <c r="I49" s="60"/>
      <c r="J49" s="30"/>
      <c r="K49" s="30"/>
      <c r="L49" s="30"/>
    </row>
    <row r="50" spans="1:12" ht="15" customHeight="1">
      <c r="A50" s="26"/>
      <c r="B50" s="25"/>
      <c r="C50" s="25"/>
      <c r="D50" s="25"/>
      <c r="E50" s="25"/>
      <c r="F50" s="25"/>
      <c r="G50" s="25"/>
      <c r="H50" s="25"/>
      <c r="I50" s="25"/>
      <c r="J50" s="25"/>
    </row>
    <row r="51" spans="1:12" ht="15" customHeight="1">
      <c r="A51" s="26"/>
      <c r="B51" s="25"/>
      <c r="C51" s="25"/>
      <c r="D51" s="25"/>
      <c r="E51" s="25"/>
      <c r="F51" s="25"/>
      <c r="G51" s="25"/>
      <c r="H51" s="25"/>
      <c r="I51" s="25"/>
      <c r="J51" s="25"/>
    </row>
    <row r="52" spans="1:12" ht="15" customHeight="1">
      <c r="A52" s="26"/>
      <c r="B52" s="25"/>
      <c r="C52" s="25"/>
      <c r="D52" s="25"/>
      <c r="E52" s="25"/>
      <c r="F52" s="25"/>
      <c r="G52" s="25"/>
      <c r="H52" s="25"/>
      <c r="I52" s="25"/>
      <c r="J52" s="25"/>
    </row>
    <row r="53" spans="1:12" ht="15" customHeight="1">
      <c r="A53" s="27"/>
      <c r="B53" s="25"/>
      <c r="C53" s="25"/>
      <c r="D53" s="25"/>
      <c r="E53" s="25"/>
      <c r="F53" s="25"/>
      <c r="G53" s="25"/>
      <c r="H53" s="25"/>
      <c r="I53" s="25"/>
      <c r="J53" s="25"/>
    </row>
    <row r="54" spans="1:12" ht="15" customHeight="1">
      <c r="A54" s="27"/>
      <c r="B54" s="25"/>
      <c r="C54" s="25"/>
      <c r="D54" s="25"/>
      <c r="E54" s="25"/>
      <c r="F54" s="25"/>
      <c r="G54" s="25"/>
      <c r="H54" s="25"/>
      <c r="I54" s="25"/>
      <c r="J54" s="25"/>
    </row>
    <row r="55" spans="1:12">
      <c r="A55" s="28"/>
      <c r="B55" s="25"/>
      <c r="C55" s="25"/>
      <c r="D55" s="25"/>
      <c r="E55" s="25"/>
      <c r="F55" s="25"/>
      <c r="G55" s="25"/>
      <c r="H55" s="25"/>
      <c r="I55" s="25"/>
      <c r="J55" s="25"/>
    </row>
    <row r="56" spans="1:12">
      <c r="A56" s="25"/>
      <c r="B56" s="25"/>
      <c r="C56" s="25"/>
      <c r="D56" s="25"/>
      <c r="E56" s="25"/>
      <c r="F56" s="25"/>
      <c r="G56" s="25"/>
      <c r="H56" s="25"/>
      <c r="I56" s="25"/>
      <c r="J56" s="25"/>
    </row>
  </sheetData>
  <sheetProtection algorithmName="SHA-512" hashValue="dmkqi5NKGKo2Q4e8GdYCIfGCAfb1NvoH93po7sCxoOnA/sjuCfWAq+dli2xbQlLzJORNWfxfbY5/ph0DW5mN1w==" saltValue="TsfAeokuA47gkeTeUmx9pA==" spinCount="100000" sheet="1" objects="1" scenarios="1"/>
  <dataConsolidate/>
  <mergeCells count="46">
    <mergeCell ref="D11:J11"/>
    <mergeCell ref="A1:I1"/>
    <mergeCell ref="C3:D3"/>
    <mergeCell ref="G3:I3"/>
    <mergeCell ref="C4:D4"/>
    <mergeCell ref="G4:I4"/>
    <mergeCell ref="D6:J6"/>
    <mergeCell ref="A7:A8"/>
    <mergeCell ref="D7:J7"/>
    <mergeCell ref="D8:J8"/>
    <mergeCell ref="D9:J9"/>
    <mergeCell ref="D10:J10"/>
    <mergeCell ref="D23:J23"/>
    <mergeCell ref="D12:J12"/>
    <mergeCell ref="D13:J13"/>
    <mergeCell ref="D14:J14"/>
    <mergeCell ref="D15:J15"/>
    <mergeCell ref="D16:J16"/>
    <mergeCell ref="D17:J17"/>
    <mergeCell ref="D18:J18"/>
    <mergeCell ref="D19:J19"/>
    <mergeCell ref="D20:J20"/>
    <mergeCell ref="D21:J21"/>
    <mergeCell ref="D22:J22"/>
    <mergeCell ref="D35:J35"/>
    <mergeCell ref="D24:J24"/>
    <mergeCell ref="D25:J25"/>
    <mergeCell ref="D26:J26"/>
    <mergeCell ref="D27:J27"/>
    <mergeCell ref="D28:J28"/>
    <mergeCell ref="D29:J29"/>
    <mergeCell ref="D30:J30"/>
    <mergeCell ref="D31:J31"/>
    <mergeCell ref="D32:J32"/>
    <mergeCell ref="D33:J33"/>
    <mergeCell ref="D34:J34"/>
    <mergeCell ref="A43:B43"/>
    <mergeCell ref="A44:B44"/>
    <mergeCell ref="A46:I46"/>
    <mergeCell ref="A49:I49"/>
    <mergeCell ref="D36:J36"/>
    <mergeCell ref="D37:J37"/>
    <mergeCell ref="D38:J38"/>
    <mergeCell ref="D39:J39"/>
    <mergeCell ref="A41:I41"/>
    <mergeCell ref="A42:B42"/>
  </mergeCells>
  <dataValidations count="20">
    <dataValidation allowBlank="1" showInputMessage="1" showErrorMessage="1" promptTitle="% C/D" prompt="% C/D = [No. of dissected berries with CBB in the C/D position] / [Total no. of dissected berries] * 100" sqref="A44:B44" xr:uid="{00000000-0002-0000-0800-000000000000}"/>
    <dataValidation allowBlank="1" showInputMessage="1" showErrorMessage="1" promptTitle="% A/B" prompt="% A/B = [No. of dissected berries with CBB in the A/B Alive position] / [Total no. of dissected berries] * 100" sqref="A43:B43" xr:uid="{00000000-0002-0000-0800-000001000000}"/>
    <dataValidation allowBlank="1" showInputMessage="1" showErrorMessage="1" promptTitle="% Infestation" prompt="% Infestation = [total number of berries with holes (column A)] / [total number of berries (column B)] * 100" sqref="A42:B42" xr:uid="{00000000-0002-0000-0800-000002000000}"/>
    <dataValidation allowBlank="1" showInputMessage="1" showErrorMessage="1" prompt="Total number of berries with holes counted in column B" sqref="C39" xr:uid="{00000000-0002-0000-0800-000003000000}"/>
    <dataValidation allowBlank="1" showInputMessage="1" showErrorMessage="1" prompt="Total number of berries counted in Column A" sqref="B39" xr:uid="{00000000-0002-0000-0800-000004000000}"/>
    <dataValidation allowBlank="1" showInputMessage="1" showErrorMessage="1" promptTitle="% C/D" prompt="High % C/D = high % bean damage by CBB. In this position, neither B. bassiana nor chemical insecticides can effectively control CBB. CBB may only be controlled by field sanitation methods like manual collection of infested green, ripe and raisin coffee._x000a__x000a_" sqref="C44" xr:uid="{00000000-0002-0000-0800-000005000000}"/>
    <dataValidation allowBlank="1" showInputMessage="1" showErrorMessage="1" promptTitle="% A/B" prompt="_x000a__x000a_Optional: Use the chart below to assist in your spray decision-making process." sqref="C43" xr:uid="{00000000-0002-0000-0800-000006000000}"/>
    <dataValidation allowBlank="1" showInputMessage="1" showErrorMessage="1" promptTitle="% Infestation" prompt="Complete berry dissections to verify actual (C/D) damage by CBB and the need or ability of pesticides, repellents or protectants to control CBB. _x000a__x000a_Optional: Use the chart below to assist in your spray decision-making process." sqref="C42" xr:uid="{00000000-0002-0000-0800-000007000000}"/>
    <dataValidation type="whole" allowBlank="1" showInputMessage="1" showErrorMessage="1" error="Enter a whole number (e.g. 60). No decimals or fractions." sqref="B10:C38" xr:uid="{00000000-0002-0000-0800-000008000000}">
      <formula1>0</formula1>
      <formula2>200</formula2>
    </dataValidation>
    <dataValidation type="whole" allowBlank="1" showInputMessage="1" showErrorMessage="1" error="Enter a whole number (e.g. 35). No decimals or fractions." promptTitle="C/D" prompt="Following your berry dissection, record the total number of berries with CBB in the C/D position. If CBB has damaged the bean, they have reached the C/D position, regardless if dead or alive. " sqref="I42" xr:uid="{00000000-0002-0000-0800-000009000000}">
      <formula1>0</formula1>
      <formula2>100</formula2>
    </dataValidation>
    <dataValidation type="whole" allowBlank="1" showInputMessage="1" showErrorMessage="1" error="Enter a whole number (e.g. 35). No decimals or fractions." promptTitle="A/B Alive" prompt="Following your berry dissection, record the total number of berries with LIVE CBB in the A/B position. If A/B alive, the beetle will be alive, but she will not have damaged the bean." sqref="G42" xr:uid="{00000000-0002-0000-0800-00000A000000}">
      <formula1>0</formula1>
      <formula2>100</formula2>
    </dataValidation>
    <dataValidation allowBlank="1" showInputMessage="1" showErrorMessage="1" promptTitle="Column C" prompt="As needed per branch, include any note-worthy comments or observations in Column C. (e.g. hotspot, remove raisins, lots of Beauveria, etc.)" sqref="D9:J9" xr:uid="{00000000-0002-0000-0800-00000B000000}"/>
    <dataValidation type="whole" allowBlank="1" showInputMessage="1" showErrorMessage="1" error="Enter a whole number (e.g. 60). No decimals or fractions." promptTitle="Column B" prompt="In Column B, remain at the same branch and count and record the number of infested green berries. An infested berry will have a hole at, in, or near the flower scar. " sqref="C9" xr:uid="{00000000-0002-0000-0800-00000C000000}">
      <formula1>0</formula1>
      <formula2>200</formula2>
    </dataValidation>
    <dataValidation type="whole" allowBlank="1" showInputMessage="1" showErrorMessage="1" error="Enter a whole number (e.g. 60). No decimals or fractions." promptTitle="Column A" prompt="In Column A, count and record the number of green berries on each branch. The lateral branch should be randomly selected from the middle of the tree and have between 30 and 120 berries." sqref="B9" xr:uid="{00000000-0002-0000-0800-00000D000000}">
      <formula1>0</formula1>
      <formula2>200</formula2>
    </dataValidation>
    <dataValidation allowBlank="1" showInputMessage="1" showErrorMessage="1" prompt="Record the names or initials of the person(s) who recorded and calculated the sampling data on this worksheet." sqref="G4:I4" xr:uid="{00000000-0002-0000-0800-00000E000000}"/>
    <dataValidation allowBlank="1" showInputMessage="1" showErrorMessage="1" prompt="Record the farm name that is represented by this sampling worksheet." sqref="G3:I3" xr:uid="{00000000-0002-0000-0800-00000F000000}"/>
    <dataValidation allowBlank="1" showInputMessage="1" showErrorMessage="1" prompt="Record the plot number or ID of the sampled area." sqref="C4:D4" xr:uid="{00000000-0002-0000-0800-000010000000}"/>
    <dataValidation type="date" operator="greaterThan" allowBlank="1" showInputMessage="1" showErrorMessage="1" prompt="Record the date that this sampling was done. Month/Day/Year" sqref="C3:D3" xr:uid="{00000000-0002-0000-0800-000011000000}">
      <formula1>42736</formula1>
    </dataValidation>
    <dataValidation type="whole" allowBlank="1" showInputMessage="1" showErrorMessage="1" error="Enter a whole number (e.g. 35). No decimals or fractions." promptTitle="A/B Dead" prompt="Following your berry dissection, record the total number of berries with DEAD CBB in the A/B position. If a dead beetle is found in the hole, but damage has already been done to the bean, tally this berry as a C/D instead." sqref="G43" xr:uid="{00000000-0002-0000-0800-000012000000}">
      <formula1>0</formula1>
      <formula2>100</formula2>
    </dataValidation>
    <dataValidation type="whole" allowBlank="1" showInputMessage="1" showErrorMessage="1" error="Enter a whole number (e.g. 35). No decimals or fractions." promptTitle="Absent" prompt="Following your berry dissection, record the total number of berries with a hole, but NO CBB, at the flower end. If no beetle is found in the hole, but damage has already been done to the bean, tally this berry as a C/D instead." sqref="I43" xr:uid="{00000000-0002-0000-0800-000013000000}">
      <formula1>0</formula1>
      <formula2>100</formula2>
    </dataValidation>
  </dataValidations>
  <pageMargins left="0.75" right="0.5" top="0.5" bottom="0.5" header="0.3" footer="0.3"/>
  <pageSetup orientation="portrait" r:id="rId1"/>
  <headerFooter differentFirst="1">
    <firstHeader xml:space="preserve">&amp;C&amp;"-,Bold"&amp;14 </first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Template</vt:lpstr>
      <vt:lpstr>Copy 1</vt:lpstr>
      <vt:lpstr>Copy 2</vt:lpstr>
      <vt:lpstr>Copy 3</vt:lpstr>
      <vt:lpstr>Copy 4</vt:lpstr>
      <vt:lpstr>Copy 5</vt:lpstr>
      <vt:lpstr>Copy 6</vt:lpstr>
      <vt:lpstr>Copy 7</vt:lpstr>
      <vt:lpstr>Copy 8</vt:lpstr>
      <vt:lpstr>Copy 9</vt:lpstr>
      <vt:lpstr>Copy 10</vt:lpstr>
      <vt:lpstr>Copy 11</vt:lpstr>
      <vt:lpstr>Copy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Microsoft Office User</cp:lastModifiedBy>
  <cp:lastPrinted>2017-03-07T19:51:34Z</cp:lastPrinted>
  <dcterms:created xsi:type="dcterms:W3CDTF">2017-01-04T22:20:00Z</dcterms:created>
  <dcterms:modified xsi:type="dcterms:W3CDTF">2020-06-26T20:45:19Z</dcterms:modified>
</cp:coreProperties>
</file>